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autoCompressPictures="0" defaultThemeVersion="124226"/>
  <mc:AlternateContent xmlns:mc="http://schemas.openxmlformats.org/markup-compatibility/2006">
    <mc:Choice Requires="x15">
      <x15ac:absPath xmlns:x15ac="http://schemas.microsoft.com/office/spreadsheetml/2010/11/ac" url="\\engr-drive.bluecat.arizona.edu\Business\ChEE\Student Info\Advising\Advanced Standing\2022-2023\"/>
    </mc:Choice>
  </mc:AlternateContent>
  <xr:revisionPtr revIDLastSave="0" documentId="13_ncr:1_{2154540F-9B4D-4C16-9BA1-28AA635B7C26}" xr6:coauthVersionLast="47" xr6:coauthVersionMax="47" xr10:uidLastSave="{00000000-0000-0000-0000-000000000000}"/>
  <bookViews>
    <workbookView xWindow="3912" yWindow="1536" windowWidth="17280" windowHeight="8880" xr2:uid="{00000000-000D-0000-FFFF-FFFF00000000}"/>
  </bookViews>
  <sheets>
    <sheet name="Advanced Standing Form" sheetId="1" r:id="rId1"/>
    <sheet name="DATA" sheetId="2" r:id="rId2"/>
  </sheets>
  <definedNames>
    <definedName name="GENEDS">DATA!$B$1:$B$2</definedName>
    <definedName name="GRADE">DATA!$C$1:$C$5</definedName>
    <definedName name="GRANTED">DATA!$C$7</definedName>
    <definedName name="GRO">DATA!$I$1:$I$2</definedName>
    <definedName name="LDCOMP">DATA!$D$1:$D$2</definedName>
    <definedName name="SEM">DATA!$F$1</definedName>
    <definedName name="SEMTAKEN">DATA!$A$1:$A$10</definedName>
    <definedName name="TRNGRDE">DATA!$E$1:$E$6</definedName>
    <definedName name="YES">DATA!$C$9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 l="1"/>
  <c r="G52" i="1" s="1"/>
  <c r="F51" i="1"/>
  <c r="G51" i="1" s="1"/>
  <c r="F55" i="1" l="1"/>
  <c r="G55" i="1" s="1"/>
  <c r="F54" i="1"/>
  <c r="G54" i="1" s="1"/>
  <c r="E64" i="1" l="1"/>
  <c r="F63" i="1"/>
  <c r="G63" i="1" s="1"/>
  <c r="F62" i="1"/>
  <c r="G62" i="1" s="1"/>
  <c r="F61" i="1"/>
  <c r="G61" i="1" s="1"/>
  <c r="F60" i="1"/>
  <c r="G60" i="1" s="1"/>
  <c r="F59" i="1"/>
  <c r="G59" i="1" s="1"/>
  <c r="F58" i="1"/>
  <c r="G58" i="1" s="1"/>
  <c r="F57" i="1"/>
  <c r="G57" i="1" s="1"/>
  <c r="F56" i="1"/>
  <c r="G56" i="1" s="1"/>
  <c r="F53" i="1"/>
  <c r="G53" i="1" s="1"/>
  <c r="F50" i="1"/>
  <c r="G50" i="1" s="1"/>
  <c r="F49" i="1"/>
  <c r="G49" i="1" s="1"/>
  <c r="F48" i="1"/>
  <c r="G48" i="1" s="1"/>
  <c r="F47" i="1"/>
  <c r="G47" i="1" s="1"/>
  <c r="F46" i="1"/>
  <c r="G46" i="1" s="1"/>
  <c r="F45" i="1"/>
  <c r="G45" i="1" s="1"/>
  <c r="F44" i="1"/>
  <c r="G44" i="1" s="1"/>
  <c r="F43" i="1"/>
  <c r="G43" i="1" s="1"/>
  <c r="F42" i="1"/>
  <c r="G42" i="1" s="1"/>
  <c r="F41" i="1"/>
  <c r="G41" i="1" s="1"/>
  <c r="F40" i="1"/>
  <c r="G40" i="1" s="1"/>
  <c r="F39" i="1"/>
  <c r="G39" i="1" s="1"/>
  <c r="F38" i="1"/>
  <c r="G38" i="1" s="1"/>
  <c r="F37" i="1"/>
  <c r="G37" i="1" s="1"/>
  <c r="F36" i="1"/>
  <c r="G36" i="1" s="1"/>
  <c r="F35" i="1"/>
  <c r="G35" i="1" s="1"/>
  <c r="G64" i="1" l="1"/>
  <c r="C11" i="1" l="1"/>
  <c r="H64" i="1"/>
</calcChain>
</file>

<file path=xl/sharedStrings.xml><?xml version="1.0" encoding="utf-8"?>
<sst xmlns="http://schemas.openxmlformats.org/spreadsheetml/2006/main" count="131" uniqueCount="121">
  <si>
    <t>Courses</t>
  </si>
  <si>
    <t>Semester</t>
  </si>
  <si>
    <t>Units</t>
  </si>
  <si>
    <t>Grade Pts</t>
  </si>
  <si>
    <t>Total Pts</t>
  </si>
  <si>
    <t xml:space="preserve"> </t>
  </si>
  <si>
    <t>Fall</t>
  </si>
  <si>
    <t>Spring</t>
  </si>
  <si>
    <t>MATH 129 (3)</t>
  </si>
  <si>
    <t>Denied</t>
  </si>
  <si>
    <t>Total # of Units</t>
  </si>
  <si>
    <t>Transfer Grade</t>
  </si>
  <si>
    <t>Dept Head</t>
  </si>
  <si>
    <t>Date</t>
  </si>
  <si>
    <t>COLLEGE  APPROVAL</t>
  </si>
  <si>
    <t>Advanced Standing Granted</t>
  </si>
  <si>
    <t>Dean</t>
  </si>
  <si>
    <t>STUDENT INFORMATION</t>
  </si>
  <si>
    <t>STUDENT ACADEMIC INFORMATION</t>
  </si>
  <si>
    <t>Student Name:</t>
  </si>
  <si>
    <t>Student ID Number:</t>
  </si>
  <si>
    <t>Major:</t>
  </si>
  <si>
    <t>Adv Stdng Required by Dept.:</t>
  </si>
  <si>
    <t>UA Grade</t>
  </si>
  <si>
    <t>Academic Advisor</t>
  </si>
  <si>
    <t>COMMENTS</t>
  </si>
  <si>
    <t>ENGL 109H (3)</t>
  </si>
  <si>
    <t>MATH 125 (3)</t>
  </si>
  <si>
    <t>Advanced Standing GPA</t>
  </si>
  <si>
    <t>MATH 223 (4)</t>
  </si>
  <si>
    <t>MATH 122B (4)</t>
  </si>
  <si>
    <t>ENGR 102B (2)</t>
  </si>
  <si>
    <t>PHYS 161H (4)</t>
  </si>
  <si>
    <t>PHYS 261H (4)</t>
  </si>
  <si>
    <t>MATH 254 (3)</t>
  </si>
  <si>
    <t xml:space="preserve">Date Submitted: </t>
  </si>
  <si>
    <t>Student UA Email address:</t>
  </si>
  <si>
    <t>(*Required for Freshman only)                     ENGR 102A (1)</t>
  </si>
  <si>
    <r>
      <rPr>
        <b/>
        <sz val="12"/>
        <rFont val="Calibri"/>
        <family val="2"/>
        <scheme val="minor"/>
      </rPr>
      <t xml:space="preserve">ENGR 102 or ENGR 102A/B                          </t>
    </r>
    <r>
      <rPr>
        <sz val="12"/>
        <rFont val="Calibri"/>
        <family val="2"/>
        <scheme val="minor"/>
      </rPr>
      <t>ENGR 102   (3)</t>
    </r>
  </si>
  <si>
    <r>
      <rPr>
        <b/>
        <sz val="12"/>
        <rFont val="Calibri"/>
        <family val="2"/>
        <scheme val="minor"/>
      </rPr>
      <t xml:space="preserve">1ST SEM CHEMISTRY </t>
    </r>
    <r>
      <rPr>
        <sz val="12"/>
        <rFont val="Calibri"/>
        <family val="2"/>
        <scheme val="minor"/>
      </rPr>
      <t xml:space="preserve">                                    CHEM 151   (4)</t>
    </r>
  </si>
  <si>
    <r>
      <rPr>
        <b/>
        <sz val="12"/>
        <rFont val="Calibri"/>
        <family val="2"/>
        <scheme val="minor"/>
      </rPr>
      <t xml:space="preserve">1ST SEM PHYSICS </t>
    </r>
    <r>
      <rPr>
        <sz val="12"/>
        <rFont val="Calibri"/>
        <family val="2"/>
        <scheme val="minor"/>
      </rPr>
      <t xml:space="preserve">                                             PHYS 141 (4)</t>
    </r>
  </si>
  <si>
    <r>
      <rPr>
        <b/>
        <sz val="12"/>
        <rFont val="Calibri"/>
        <family val="2"/>
        <scheme val="minor"/>
      </rPr>
      <t xml:space="preserve">2ND SEM PHYSICS  </t>
    </r>
    <r>
      <rPr>
        <sz val="12"/>
        <rFont val="Calibri"/>
        <family val="2"/>
        <scheme val="minor"/>
      </rPr>
      <t xml:space="preserve">                                           PHYS 241 (4)</t>
    </r>
  </si>
  <si>
    <t>ADV STD GPA</t>
  </si>
  <si>
    <r>
      <rPr>
        <b/>
        <sz val="12"/>
        <rFont val="Calibri"/>
        <family val="2"/>
        <scheme val="minor"/>
      </rPr>
      <t>Calculus I</t>
    </r>
    <r>
      <rPr>
        <sz val="12"/>
        <rFont val="Calibri"/>
        <family val="2"/>
        <scheme val="minor"/>
      </rPr>
      <t xml:space="preserve">                                                        MATH 122A (1)</t>
    </r>
  </si>
  <si>
    <t>Student Signature Acknowledging Deficiency Requirements</t>
  </si>
  <si>
    <t>Deficiency Courses To Be Completed in 1st Semester of Adv Standing</t>
  </si>
  <si>
    <t>Cum GPA: (AR)</t>
  </si>
  <si>
    <t>INSTRUCTIONS FOR DEPARTMENTS</t>
  </si>
  <si>
    <t>1.  Complete form, all fields.  If needed, add additional rows for courses taken multiple times without a GRO.</t>
  </si>
  <si>
    <t xml:space="preserve">      Obtain appropriate signature from department head or approved designee.</t>
  </si>
  <si>
    <t>2. Submit form to the Academic Affairs Office for processing one month prior to the Semester in which Advanced Standing is applied.</t>
  </si>
  <si>
    <t xml:space="preserve">    To review college Advanced Standing policy: http://engineering.arizona.edu/academicpolicies/advanced_standing</t>
  </si>
  <si>
    <t>3.  For multiple pages, print double-sided.</t>
  </si>
  <si>
    <t>4.  Notify students of the $900 per semester Differential Tuition charge they will see on their Bursar's Account.</t>
  </si>
  <si>
    <r>
      <t xml:space="preserve">English Composition       </t>
    </r>
    <r>
      <rPr>
        <sz val="12"/>
        <rFont val="Calibri"/>
        <family val="2"/>
        <scheme val="minor"/>
      </rPr>
      <t xml:space="preserve">    ENGL 101 (3) OR ENGL 107 (3)</t>
    </r>
  </si>
  <si>
    <t>ENGL 102 (3) OR ENGL 108 (3)</t>
  </si>
  <si>
    <t>Fall 2016</t>
  </si>
  <si>
    <t>DONE</t>
  </si>
  <si>
    <t>A</t>
  </si>
  <si>
    <t>YES</t>
  </si>
  <si>
    <t>X</t>
  </si>
  <si>
    <t>Advisors</t>
  </si>
  <si>
    <t>Emails</t>
  </si>
  <si>
    <t>Y</t>
  </si>
  <si>
    <t>Spring 2016</t>
  </si>
  <si>
    <t>IP</t>
  </si>
  <si>
    <t>B</t>
  </si>
  <si>
    <t>NO</t>
  </si>
  <si>
    <t>N</t>
  </si>
  <si>
    <t>Fall 2015</t>
  </si>
  <si>
    <t>C</t>
  </si>
  <si>
    <t>GRO</t>
  </si>
  <si>
    <t>Spring 2015</t>
  </si>
  <si>
    <t>D</t>
  </si>
  <si>
    <t>Fall 2014</t>
  </si>
  <si>
    <t>E</t>
  </si>
  <si>
    <t>Spring 2014</t>
  </si>
  <si>
    <t>T</t>
  </si>
  <si>
    <t>Fall 2013</t>
  </si>
  <si>
    <t>GRANTED</t>
  </si>
  <si>
    <t>Spring 2013</t>
  </si>
  <si>
    <t>Fall 2012</t>
  </si>
  <si>
    <t>Spring 2012</t>
  </si>
  <si>
    <t>SEMTAKEN</t>
  </si>
  <si>
    <t>GENEDS</t>
  </si>
  <si>
    <t>GRADE</t>
  </si>
  <si>
    <t>LDCOMP</t>
  </si>
  <si>
    <t>GRDE</t>
  </si>
  <si>
    <t>SEM</t>
  </si>
  <si>
    <t xml:space="preserve"> Fall approval = Prior to Oct. 1. Spring approval = Prior to March 1</t>
  </si>
  <si>
    <t>5.  Do not submit if the student has not been admitted to your program on UAccess.</t>
  </si>
  <si>
    <t>Semester 1:</t>
  </si>
  <si>
    <t>Semester 2:</t>
  </si>
  <si>
    <r>
      <t xml:space="preserve">                                        </t>
    </r>
    <r>
      <rPr>
        <b/>
        <sz val="12"/>
        <color rgb="FFFF0000"/>
        <rFont val="Calibri"/>
        <family val="2"/>
        <scheme val="minor"/>
      </rPr>
      <t/>
    </r>
  </si>
  <si>
    <t>AS Effective Term</t>
  </si>
  <si>
    <t>Summer</t>
  </si>
  <si>
    <t xml:space="preserve">GRO          Y/N   </t>
  </si>
  <si>
    <r>
      <rPr>
        <b/>
        <sz val="12"/>
        <rFont val="Calibri"/>
        <family val="2"/>
        <scheme val="minor"/>
      </rPr>
      <t>3RD</t>
    </r>
    <r>
      <rPr>
        <sz val="12"/>
        <rFont val="Calibri"/>
        <family val="2"/>
        <scheme val="minor"/>
      </rPr>
      <t xml:space="preserve">         CHEM 241A OR CHEM 242A OR CHEM 246A (3)</t>
    </r>
  </si>
  <si>
    <t>CHEM 243A OR CHEM 247A (1)</t>
  </si>
  <si>
    <t>ChEE 201 (3)</t>
  </si>
  <si>
    <t>ChEE 202 (4)</t>
  </si>
  <si>
    <t>ChEE 203 (3)</t>
  </si>
  <si>
    <t>CHEMICAL</t>
  </si>
  <si>
    <t>INSTRUCTIONS FOR EXCEPTIONS: With both department and college approval, students may be awarded Advanced Standing (AS) while deficient in one or two required AS courses. A course plan, including deficiencies and approved upper division courses must be submitted.  It is the student's responsibility to complete course deficiencies in the approved semester. Any changes to the course plan must be approved by the department and college. Failure to complete course deficits or maintain the minimum required AS GPA will result in revocation of AS.</t>
  </si>
  <si>
    <t xml:space="preserve">College of Engineering - Application for Advanced Standing: Chemical Engineering Program </t>
  </si>
  <si>
    <t xml:space="preserve">Catalog change requested: </t>
  </si>
  <si>
    <t xml:space="preserve">To retain Advanced Standing, In Progress courses must be successfully completed and the minimum required Advanced Standing GPA must be maintained. </t>
  </si>
  <si>
    <t xml:space="preserve">Catalog:   </t>
  </si>
  <si>
    <t>CHEM  241B OR CHEM 242B OR CHEM 246B (3)</t>
  </si>
  <si>
    <t>CHEM 141/161 (3)</t>
  </si>
  <si>
    <t>CHEM 143/163 (1)</t>
  </si>
  <si>
    <t>CHEM 142 or 162 (3)</t>
  </si>
  <si>
    <t xml:space="preserve">CHEM 144 or 164 (1) </t>
  </si>
  <si>
    <r>
      <t xml:space="preserve">2ND SEM CHEMISTRY      </t>
    </r>
    <r>
      <rPr>
        <sz val="12"/>
        <rFont val="Calibri"/>
        <family val="2"/>
        <scheme val="minor"/>
      </rPr>
      <t>CHEM 152 (4) OR MSE 110</t>
    </r>
    <r>
      <rPr>
        <b/>
        <sz val="12"/>
        <rFont val="Calibri"/>
        <family val="2"/>
        <scheme val="minor"/>
      </rPr>
      <t xml:space="preserve"> </t>
    </r>
    <r>
      <rPr>
        <sz val="12"/>
        <rFont val="Calibri"/>
        <family val="2"/>
        <scheme val="minor"/>
      </rPr>
      <t>(4)</t>
    </r>
  </si>
  <si>
    <t>ChEE 205 (3)</t>
  </si>
  <si>
    <t>Mid Career Writing Assessment:</t>
  </si>
  <si>
    <r>
      <t xml:space="preserve">Gen Eds to Complete: </t>
    </r>
    <r>
      <rPr>
        <sz val="11"/>
        <rFont val="Calibri"/>
        <family val="2"/>
        <scheme val="minor"/>
      </rPr>
      <t>Before Graduation</t>
    </r>
  </si>
  <si>
    <t>Complete?</t>
  </si>
  <si>
    <t>ENGR 102 Substitution:</t>
  </si>
  <si>
    <t>Did you take ENGR 102?</t>
  </si>
  <si>
    <t>Planned Substitution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</si>
</sst>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0.000"/>
    <numFmt numFmtId="166" formatCode="00000000"/>
    <numFmt numFmtId="167" formatCode="0.0"/>
  </numFmts>
  <fonts count="24" x14ac:knownFonts="1">
    <font>
      <sz val="11"/>
      <color theme="1"/>
      <name val="Calibri"/>
      <family val="2"/>
      <scheme val="minor"/>
    </font>
    <font>
      <b/>
      <sz val="16"/>
      <color theme="6" tint="-0.499984740745262"/>
      <name val="Calibri"/>
      <family val="2"/>
      <scheme val="minor"/>
    </font>
    <font>
      <b/>
      <sz val="11"/>
      <color theme="6" tint="0.79998168889431442"/>
      <name val="Calibri"/>
      <family val="2"/>
      <scheme val="minor"/>
    </font>
    <font>
      <b/>
      <sz val="11"/>
      <color theme="6" tint="-0.499984740745262"/>
      <name val="Calibri"/>
      <family val="2"/>
      <scheme val="minor"/>
    </font>
    <font>
      <sz val="11"/>
      <color theme="6" tint="-0.499984740745262"/>
      <name val="Calibri"/>
      <family val="2"/>
      <scheme val="minor"/>
    </font>
    <font>
      <b/>
      <sz val="14"/>
      <color theme="6" tint="-0.499984740745262"/>
      <name val="Cambria"/>
      <family val="1"/>
      <scheme val="major"/>
    </font>
    <font>
      <b/>
      <sz val="16"/>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2"/>
      <color theme="6" tint="-0.499984740745262"/>
      <name val="Calibri"/>
      <family val="2"/>
      <scheme val="minor"/>
    </font>
    <font>
      <b/>
      <sz val="12"/>
      <color theme="1"/>
      <name val="Calibri"/>
      <family val="2"/>
      <scheme val="minor"/>
    </font>
    <font>
      <sz val="13"/>
      <color theme="1"/>
      <name val="Calibri"/>
      <family val="2"/>
      <scheme val="minor"/>
    </font>
    <font>
      <sz val="12"/>
      <color theme="1"/>
      <name val="Tahoma"/>
      <family val="2"/>
    </font>
    <font>
      <sz val="10"/>
      <name val="Calibri"/>
      <family val="2"/>
      <scheme val="minor"/>
    </font>
    <font>
      <b/>
      <sz val="12"/>
      <color theme="6" tint="-0.249977111117893"/>
      <name val="Calibri"/>
      <family val="2"/>
      <scheme val="minor"/>
    </font>
    <font>
      <u/>
      <sz val="11"/>
      <color theme="10"/>
      <name val="Calibri"/>
      <family val="2"/>
      <scheme val="minor"/>
    </font>
    <font>
      <b/>
      <sz val="11"/>
      <color rgb="FFFF0000"/>
      <name val="Calibri"/>
      <family val="2"/>
      <scheme val="minor"/>
    </font>
    <font>
      <b/>
      <sz val="12"/>
      <color rgb="FFFF0000"/>
      <name val="Calibri"/>
      <family val="2"/>
      <scheme val="minor"/>
    </font>
    <font>
      <sz val="12"/>
      <color theme="6" tint="-0.499984740745262"/>
      <name val="Calibri"/>
      <family val="2"/>
      <scheme val="minor"/>
    </font>
    <font>
      <b/>
      <sz val="13"/>
      <color theme="1"/>
      <name val="Calibri"/>
      <family val="2"/>
      <scheme val="minor"/>
    </font>
    <font>
      <sz val="11"/>
      <color theme="1"/>
      <name val="Calibri"/>
      <family val="2"/>
      <scheme val="minor"/>
    </font>
    <font>
      <b/>
      <sz val="11"/>
      <name val="Calibri"/>
      <family val="2"/>
      <scheme val="minor"/>
    </font>
    <font>
      <sz val="1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6" tint="0.39994506668294322"/>
        <bgColor indexed="64"/>
      </patternFill>
    </fill>
    <fill>
      <patternFill patternType="solid">
        <fgColor theme="6" tint="-0.24994659260841701"/>
        <bgColor indexed="64"/>
      </patternFill>
    </fill>
    <fill>
      <patternFill patternType="solid">
        <fgColor theme="6" tint="0.59996337778862885"/>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59999389629810485"/>
        <bgColor indexed="64"/>
      </patternFill>
    </fill>
  </fills>
  <borders count="4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top/>
      <bottom style="medium">
        <color auto="1"/>
      </bottom>
      <diagonal/>
    </border>
    <border>
      <left style="thin">
        <color theme="0"/>
      </left>
      <right/>
      <top/>
      <bottom/>
      <diagonal/>
    </border>
    <border>
      <left style="thin">
        <color theme="0"/>
      </left>
      <right/>
      <top/>
      <bottom style="thin">
        <color theme="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bottom style="thin">
        <color theme="0"/>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theme="0"/>
      </top>
      <bottom style="thin">
        <color theme="0"/>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s>
  <cellStyleXfs count="9">
    <xf numFmtId="0" fontId="0" fillId="0" borderId="0"/>
    <xf numFmtId="0" fontId="1" fillId="0" borderId="0" applyNumberFormat="0" applyFill="0" applyBorder="0" applyProtection="0">
      <alignment horizontal="center" vertical="center"/>
    </xf>
    <xf numFmtId="0" fontId="4" fillId="3" borderId="1" applyNumberFormat="0" applyProtection="0">
      <alignment horizontal="center" vertical="center"/>
    </xf>
    <xf numFmtId="0" fontId="5" fillId="0" borderId="0">
      <alignment horizontal="center" vertical="center"/>
    </xf>
    <xf numFmtId="0" fontId="2" fillId="4" borderId="3" applyBorder="0">
      <alignment horizontal="center" vertical="center"/>
    </xf>
    <xf numFmtId="0" fontId="4" fillId="5" borderId="2">
      <alignment horizontal="left" vertical="center" indent="1"/>
    </xf>
    <xf numFmtId="0" fontId="3" fillId="2" borderId="1" applyNumberFormat="0">
      <alignment horizontal="center" vertical="center"/>
    </xf>
    <xf numFmtId="0" fontId="4" fillId="3" borderId="4">
      <alignment horizontal="center" vertical="center"/>
    </xf>
    <xf numFmtId="0" fontId="16" fillId="0" borderId="0" applyNumberFormat="0" applyFill="0" applyBorder="0" applyAlignment="0" applyProtection="0"/>
  </cellStyleXfs>
  <cellXfs count="172">
    <xf numFmtId="0" fontId="0" fillId="0" borderId="0" xfId="0"/>
    <xf numFmtId="0" fontId="0" fillId="0" borderId="0" xfId="0" applyAlignment="1">
      <alignment vertical="center"/>
    </xf>
    <xf numFmtId="0" fontId="0" fillId="0" borderId="0" xfId="0" applyAlignment="1">
      <alignment vertical="center"/>
    </xf>
    <xf numFmtId="0" fontId="5" fillId="0" borderId="0" xfId="3">
      <alignment horizontal="center" vertical="center"/>
    </xf>
    <xf numFmtId="0" fontId="7" fillId="0" borderId="0" xfId="0" applyFont="1" applyAlignment="1">
      <alignment vertical="center"/>
    </xf>
    <xf numFmtId="0" fontId="9" fillId="0" borderId="0" xfId="0" applyFont="1" applyAlignment="1">
      <alignment vertical="center"/>
    </xf>
    <xf numFmtId="0" fontId="9" fillId="0" borderId="5" xfId="0" applyFont="1" applyBorder="1" applyAlignment="1">
      <alignment vertical="center"/>
    </xf>
    <xf numFmtId="0" fontId="12" fillId="0" borderId="0" xfId="0" applyFont="1" applyAlignment="1">
      <alignment vertical="center"/>
    </xf>
    <xf numFmtId="0" fontId="7" fillId="0" borderId="0" xfId="0" applyFont="1" applyAlignment="1">
      <alignment vertical="center"/>
    </xf>
    <xf numFmtId="0" fontId="0" fillId="0" borderId="0" xfId="0" applyFill="1" applyAlignment="1">
      <alignment vertical="center"/>
    </xf>
    <xf numFmtId="0" fontId="5" fillId="0" borderId="0" xfId="3">
      <alignment horizontal="center"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0" xfId="0" applyFont="1" applyBorder="1" applyAlignment="1">
      <alignment vertical="center"/>
    </xf>
    <xf numFmtId="0" fontId="12" fillId="0" borderId="12" xfId="0" applyFont="1" applyBorder="1" applyAlignment="1">
      <alignment vertical="center"/>
    </xf>
    <xf numFmtId="0" fontId="12" fillId="0" borderId="11" xfId="0" applyFont="1" applyBorder="1" applyAlignment="1">
      <alignment vertical="center"/>
    </xf>
    <xf numFmtId="0" fontId="8" fillId="0" borderId="15" xfId="7" applyFont="1" applyFill="1" applyBorder="1">
      <alignment horizontal="center" vertical="center"/>
    </xf>
    <xf numFmtId="0" fontId="8" fillId="0" borderId="15" xfId="7" applyFont="1" applyFill="1" applyBorder="1" applyAlignment="1">
      <alignment horizontal="center" vertical="center" wrapText="1"/>
    </xf>
    <xf numFmtId="0" fontId="9" fillId="0" borderId="15" xfId="5" applyFont="1" applyFill="1" applyBorder="1">
      <alignment horizontal="left" vertical="center" indent="1"/>
    </xf>
    <xf numFmtId="164" fontId="8" fillId="0" borderId="15" xfId="6" applyNumberFormat="1" applyFont="1" applyFill="1" applyBorder="1" applyAlignment="1">
      <alignment horizontal="center" vertical="center"/>
    </xf>
    <xf numFmtId="0" fontId="9" fillId="0" borderId="0" xfId="0" applyFont="1" applyFill="1" applyAlignment="1">
      <alignment vertical="center"/>
    </xf>
    <xf numFmtId="0" fontId="8" fillId="0" borderId="15" xfId="6" applyNumberFormat="1" applyFont="1" applyFill="1" applyBorder="1" applyAlignment="1">
      <alignment horizontal="center" vertical="center"/>
    </xf>
    <xf numFmtId="0" fontId="13" fillId="0" borderId="0" xfId="0" applyFont="1" applyAlignment="1">
      <alignment vertical="center"/>
    </xf>
    <xf numFmtId="164" fontId="8" fillId="6" borderId="15" xfId="6" applyNumberFormat="1" applyFont="1" applyFill="1" applyBorder="1" applyAlignment="1">
      <alignment horizontal="center" vertical="center"/>
    </xf>
    <xf numFmtId="0" fontId="9" fillId="6" borderId="15" xfId="5" applyFont="1" applyFill="1" applyBorder="1" applyAlignment="1">
      <alignment vertical="center"/>
    </xf>
    <xf numFmtId="164" fontId="8" fillId="7" borderId="15" xfId="6" applyNumberFormat="1" applyFont="1" applyFill="1" applyBorder="1" applyAlignment="1">
      <alignment horizontal="center" vertical="center"/>
    </xf>
    <xf numFmtId="0" fontId="9" fillId="6" borderId="15" xfId="5" applyFont="1" applyFill="1" applyBorder="1" applyAlignment="1">
      <alignment horizontal="right" vertical="center"/>
    </xf>
    <xf numFmtId="0" fontId="9" fillId="0" borderId="7" xfId="5" applyFont="1" applyFill="1" applyBorder="1">
      <alignment horizontal="left" vertical="center" indent="1"/>
    </xf>
    <xf numFmtId="0" fontId="8" fillId="0" borderId="15" xfId="5" applyFont="1" applyFill="1" applyBorder="1" applyAlignment="1">
      <alignment horizontal="left" vertical="center"/>
    </xf>
    <xf numFmtId="0" fontId="9" fillId="0" borderId="0" xfId="5" applyFont="1" applyFill="1" applyBorder="1">
      <alignment horizontal="left" vertical="center" indent="1"/>
    </xf>
    <xf numFmtId="0" fontId="9" fillId="0" borderId="28" xfId="5" applyFont="1" applyFill="1" applyBorder="1">
      <alignment horizontal="left" vertical="center" indent="1"/>
    </xf>
    <xf numFmtId="1" fontId="8" fillId="0" borderId="29" xfId="6" applyNumberFormat="1" applyFont="1" applyFill="1" applyBorder="1" applyAlignment="1">
      <alignment horizontal="center" vertical="center"/>
    </xf>
    <xf numFmtId="0" fontId="8" fillId="0" borderId="28" xfId="6" applyNumberFormat="1" applyFont="1" applyFill="1" applyBorder="1" applyAlignment="1">
      <alignment horizontal="center" vertical="center"/>
    </xf>
    <xf numFmtId="0" fontId="8" fillId="0" borderId="25" xfId="4" applyFont="1" applyFill="1" applyBorder="1" applyAlignment="1">
      <alignment vertical="center"/>
    </xf>
    <xf numFmtId="0" fontId="8" fillId="0" borderId="26" xfId="4" applyFont="1" applyFill="1" applyBorder="1" applyAlignment="1">
      <alignment vertical="center"/>
    </xf>
    <xf numFmtId="0" fontId="8" fillId="0" borderId="27" xfId="4" applyFont="1" applyFill="1" applyBorder="1" applyAlignment="1">
      <alignment vertical="center"/>
    </xf>
    <xf numFmtId="1" fontId="11" fillId="0" borderId="0" xfId="0" applyNumberFormat="1" applyFont="1" applyBorder="1" applyAlignment="1"/>
    <xf numFmtId="1" fontId="8" fillId="0" borderId="0" xfId="0" applyNumberFormat="1" applyFont="1" applyBorder="1" applyAlignment="1">
      <alignment horizontal="center" vertical="center"/>
    </xf>
    <xf numFmtId="0" fontId="8" fillId="0" borderId="24" xfId="0" applyFont="1" applyBorder="1" applyAlignment="1">
      <alignment vertical="center"/>
    </xf>
    <xf numFmtId="165" fontId="11" fillId="0" borderId="0" xfId="0" applyNumberFormat="1" applyFont="1" applyAlignment="1">
      <alignment vertical="center"/>
    </xf>
    <xf numFmtId="1" fontId="8" fillId="6" borderId="15" xfId="6" applyNumberFormat="1" applyFont="1" applyFill="1" applyBorder="1" applyAlignment="1">
      <alignment horizontal="center" vertical="center"/>
    </xf>
    <xf numFmtId="0" fontId="14" fillId="0" borderId="0" xfId="5" applyFont="1" applyFill="1" applyBorder="1" applyAlignment="1">
      <alignment vertical="top"/>
    </xf>
    <xf numFmtId="1" fontId="8" fillId="0" borderId="15" xfId="6" applyNumberFormat="1" applyFont="1" applyFill="1" applyBorder="1" applyAlignment="1">
      <alignment horizontal="center" vertical="center"/>
    </xf>
    <xf numFmtId="164" fontId="8" fillId="8" borderId="15" xfId="6" applyNumberFormat="1" applyFont="1" applyFill="1" applyBorder="1" applyAlignment="1">
      <alignment horizontal="center" vertical="center"/>
    </xf>
    <xf numFmtId="1" fontId="8" fillId="8" borderId="15" xfId="6" applyNumberFormat="1" applyFont="1" applyFill="1" applyBorder="1" applyAlignment="1">
      <alignment horizontal="center" vertical="center"/>
    </xf>
    <xf numFmtId="0" fontId="6" fillId="0" borderId="5" xfId="0" applyFont="1" applyBorder="1" applyAlignment="1">
      <alignment vertical="center"/>
    </xf>
    <xf numFmtId="0" fontId="0" fillId="0" borderId="5" xfId="0" applyFont="1" applyBorder="1" applyAlignment="1">
      <alignment vertical="center"/>
    </xf>
    <xf numFmtId="0" fontId="7" fillId="8" borderId="15" xfId="0" applyFont="1" applyFill="1" applyBorder="1" applyAlignment="1">
      <alignment vertical="center"/>
    </xf>
    <xf numFmtId="0" fontId="6" fillId="0" borderId="0" xfId="0" applyFont="1" applyAlignment="1">
      <alignment vertical="center"/>
    </xf>
    <xf numFmtId="0" fontId="8" fillId="6" borderId="15" xfId="5" applyFont="1" applyFill="1" applyBorder="1" applyAlignment="1">
      <alignment horizontal="right" vertical="center"/>
    </xf>
    <xf numFmtId="0" fontId="9" fillId="0" borderId="15" xfId="5" applyFont="1" applyFill="1" applyBorder="1" applyAlignment="1">
      <alignment horizontal="right" vertical="center"/>
    </xf>
    <xf numFmtId="0" fontId="0" fillId="0" borderId="0" xfId="0" applyAlignment="1">
      <alignment horizontal="center"/>
    </xf>
    <xf numFmtId="0" fontId="16" fillId="0" borderId="0" xfId="8"/>
    <xf numFmtId="0" fontId="17" fillId="0" borderId="0" xfId="0" applyFont="1"/>
    <xf numFmtId="166" fontId="15" fillId="0" borderId="30" xfId="6" applyNumberFormat="1" applyFont="1" applyFill="1" applyBorder="1" applyAlignment="1">
      <alignment vertical="center"/>
    </xf>
    <xf numFmtId="166" fontId="15" fillId="0" borderId="32" xfId="6" applyNumberFormat="1" applyFont="1" applyFill="1" applyBorder="1" applyAlignment="1">
      <alignment vertical="center"/>
    </xf>
    <xf numFmtId="0" fontId="19" fillId="0" borderId="33" xfId="5" applyFont="1" applyFill="1" applyBorder="1" applyAlignment="1">
      <alignment horizontal="left" vertical="center" indent="1"/>
    </xf>
    <xf numFmtId="0" fontId="0" fillId="0" borderId="27" xfId="0" applyBorder="1" applyAlignment="1">
      <alignment vertical="center"/>
    </xf>
    <xf numFmtId="0" fontId="18" fillId="0" borderId="0" xfId="0" applyFont="1" applyBorder="1" applyAlignment="1">
      <alignment vertical="center"/>
    </xf>
    <xf numFmtId="0" fontId="12" fillId="0" borderId="0" xfId="0" applyFont="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16" xfId="0" applyBorder="1" applyAlignment="1">
      <alignment horizontal="left" vertical="center"/>
    </xf>
    <xf numFmtId="0" fontId="12" fillId="0" borderId="0" xfId="0" applyFont="1" applyAlignment="1">
      <alignment vertical="center"/>
    </xf>
    <xf numFmtId="1" fontId="8" fillId="0" borderId="6" xfId="6" applyNumberFormat="1" applyFont="1" applyFill="1" applyBorder="1" applyAlignment="1">
      <alignment horizontal="right"/>
    </xf>
    <xf numFmtId="0" fontId="0" fillId="0" borderId="0" xfId="0" applyAlignment="1">
      <alignment horizontal="right"/>
    </xf>
    <xf numFmtId="0" fontId="8" fillId="0" borderId="26" xfId="5" applyFont="1" applyFill="1" applyBorder="1" applyAlignment="1">
      <alignment horizontal="left" vertical="center"/>
    </xf>
    <xf numFmtId="0" fontId="8" fillId="0" borderId="27" xfId="5" applyFont="1" applyFill="1" applyBorder="1" applyAlignment="1">
      <alignment horizontal="left" vertical="center"/>
    </xf>
    <xf numFmtId="0" fontId="0" fillId="0" borderId="36" xfId="0" applyBorder="1" applyAlignment="1">
      <alignment vertical="center"/>
    </xf>
    <xf numFmtId="0" fontId="8" fillId="0" borderId="8" xfId="5" applyFont="1" applyFill="1" applyBorder="1" applyAlignment="1">
      <alignment horizontal="left" vertical="center"/>
    </xf>
    <xf numFmtId="0" fontId="0" fillId="0" borderId="34"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35" xfId="0" applyBorder="1" applyAlignment="1">
      <alignment vertical="center"/>
    </xf>
    <xf numFmtId="0" fontId="0" fillId="0" borderId="18" xfId="0" applyBorder="1" applyAlignment="1">
      <alignment vertical="center"/>
    </xf>
    <xf numFmtId="165" fontId="8" fillId="0" borderId="28" xfId="6" applyNumberFormat="1" applyFont="1" applyFill="1" applyBorder="1" applyAlignment="1">
      <alignment horizontal="center" vertical="center"/>
    </xf>
    <xf numFmtId="165" fontId="8" fillId="0" borderId="16" xfId="6" applyNumberFormat="1" applyFont="1" applyFill="1" applyBorder="1" applyAlignment="1">
      <alignment horizontal="center" vertical="center"/>
    </xf>
    <xf numFmtId="165" fontId="8" fillId="0" borderId="37" xfId="6" applyNumberFormat="1" applyFont="1" applyFill="1" applyBorder="1" applyAlignment="1">
      <alignment horizontal="center" vertical="center"/>
    </xf>
    <xf numFmtId="167" fontId="8" fillId="0" borderId="28" xfId="0" applyNumberFormat="1" applyFont="1" applyBorder="1" applyAlignment="1">
      <alignment horizontal="center" vertical="center"/>
    </xf>
    <xf numFmtId="0" fontId="8" fillId="0" borderId="28" xfId="0" applyFont="1" applyBorder="1" applyAlignment="1">
      <alignment horizontal="center" vertical="center"/>
    </xf>
    <xf numFmtId="0" fontId="0" fillId="0" borderId="37" xfId="0" applyBorder="1" applyAlignment="1">
      <alignment vertical="center"/>
    </xf>
    <xf numFmtId="0" fontId="0" fillId="0" borderId="28" xfId="0" applyBorder="1" applyAlignment="1">
      <alignment vertical="center"/>
    </xf>
    <xf numFmtId="0" fontId="20" fillId="0" borderId="8" xfId="0" applyFont="1" applyBorder="1" applyAlignment="1">
      <alignment vertical="center"/>
    </xf>
    <xf numFmtId="0" fontId="9" fillId="0" borderId="19" xfId="5" applyFont="1" applyFill="1" applyBorder="1">
      <alignment horizontal="left" vertical="center" indent="1"/>
    </xf>
    <xf numFmtId="0" fontId="9" fillId="0" borderId="37" xfId="5" applyFont="1" applyFill="1" applyBorder="1">
      <alignment horizontal="left" vertical="center" indent="1"/>
    </xf>
    <xf numFmtId="0" fontId="9" fillId="0" borderId="17" xfId="5" applyFont="1" applyFill="1" applyBorder="1">
      <alignment horizontal="left" vertical="center" indent="1"/>
    </xf>
    <xf numFmtId="165" fontId="8" fillId="0" borderId="38" xfId="6" applyNumberFormat="1" applyFont="1" applyFill="1" applyBorder="1" applyAlignment="1">
      <alignment horizontal="center" vertical="center"/>
    </xf>
    <xf numFmtId="165" fontId="8" fillId="0" borderId="17" xfId="6" applyNumberFormat="1" applyFont="1" applyFill="1" applyBorder="1" applyAlignment="1">
      <alignment horizontal="center" vertical="center"/>
    </xf>
    <xf numFmtId="0" fontId="0" fillId="0" borderId="38" xfId="0"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27" xfId="0" applyFont="1" applyBorder="1" applyAlignment="1">
      <alignment vertical="center"/>
    </xf>
    <xf numFmtId="0" fontId="8" fillId="0" borderId="25" xfId="4" applyFont="1" applyFill="1" applyBorder="1" applyAlignment="1">
      <alignment horizontal="left" vertical="center"/>
    </xf>
    <xf numFmtId="0" fontId="9" fillId="0" borderId="30" xfId="5" applyFont="1" applyFill="1" applyBorder="1" applyAlignment="1">
      <alignment horizontal="left" vertical="center"/>
    </xf>
    <xf numFmtId="0" fontId="9" fillId="0" borderId="32" xfId="5" applyFont="1" applyFill="1" applyBorder="1" applyAlignment="1">
      <alignment horizontal="left" vertical="center"/>
    </xf>
    <xf numFmtId="165" fontId="9" fillId="0" borderId="30" xfId="6" applyNumberFormat="1" applyFont="1" applyFill="1" applyBorder="1" applyAlignment="1">
      <alignment horizontal="left" vertical="center" wrapText="1"/>
    </xf>
    <xf numFmtId="165" fontId="9" fillId="0" borderId="32" xfId="6" applyNumberFormat="1" applyFont="1" applyFill="1" applyBorder="1" applyAlignment="1">
      <alignment horizontal="left" vertical="center" wrapText="1"/>
    </xf>
    <xf numFmtId="0" fontId="0" fillId="0" borderId="20" xfId="0" applyBorder="1" applyAlignment="1">
      <alignment vertical="center"/>
    </xf>
    <xf numFmtId="0" fontId="17" fillId="0" borderId="17" xfId="0" applyFont="1" applyBorder="1" applyAlignment="1"/>
    <xf numFmtId="0" fontId="17" fillId="0" borderId="0" xfId="0" applyFont="1" applyAlignment="1"/>
    <xf numFmtId="0" fontId="9" fillId="0" borderId="30" xfId="5" applyFont="1" applyFill="1" applyBorder="1" applyAlignment="1">
      <alignment horizontal="center" vertical="center"/>
    </xf>
    <xf numFmtId="0" fontId="9" fillId="0" borderId="21" xfId="5" applyFont="1" applyFill="1" applyBorder="1" applyAlignment="1">
      <alignment horizontal="center" vertical="center"/>
    </xf>
    <xf numFmtId="0" fontId="9" fillId="0" borderId="32" xfId="5" applyFont="1" applyFill="1" applyBorder="1" applyAlignment="1">
      <alignment horizontal="center" vertical="center"/>
    </xf>
    <xf numFmtId="0" fontId="9" fillId="0" borderId="22" xfId="5" applyFont="1" applyFill="1" applyBorder="1" applyAlignment="1">
      <alignment horizontal="center" vertical="center"/>
    </xf>
    <xf numFmtId="0" fontId="9" fillId="0" borderId="0" xfId="0" applyFont="1" applyBorder="1" applyAlignment="1">
      <alignment vertical="center"/>
    </xf>
    <xf numFmtId="0" fontId="0" fillId="0" borderId="9" xfId="0" applyBorder="1" applyAlignment="1">
      <alignment vertical="center"/>
    </xf>
    <xf numFmtId="0" fontId="18" fillId="0" borderId="0" xfId="5" applyFont="1" applyFill="1" applyBorder="1" applyAlignment="1">
      <alignment horizontal="left" vertical="center" indent="1"/>
    </xf>
    <xf numFmtId="0" fontId="19" fillId="0" borderId="0" xfId="5" applyFont="1" applyFill="1" applyBorder="1" applyAlignment="1">
      <alignment horizontal="left" vertical="center" indent="1"/>
    </xf>
    <xf numFmtId="0" fontId="7" fillId="0" borderId="0" xfId="0" applyFont="1" applyBorder="1" applyAlignment="1">
      <alignment vertical="center"/>
    </xf>
    <xf numFmtId="0" fontId="18" fillId="0" borderId="24" xfId="5" applyFont="1" applyFill="1" applyBorder="1" applyAlignment="1">
      <alignment horizontal="center" vertical="center"/>
    </xf>
    <xf numFmtId="0" fontId="18" fillId="0" borderId="0" xfId="5" applyFont="1" applyFill="1" applyBorder="1" applyAlignment="1">
      <alignment horizontal="center" vertical="center"/>
    </xf>
    <xf numFmtId="0" fontId="18" fillId="0" borderId="0" xfId="0" applyFont="1" applyBorder="1" applyAlignment="1">
      <alignment horizontal="center" vertical="center"/>
    </xf>
    <xf numFmtId="0" fontId="8" fillId="0" borderId="15" xfId="5" applyFont="1" applyFill="1" applyBorder="1" applyAlignment="1">
      <alignment horizontal="left" vertical="center" wrapText="1"/>
    </xf>
    <xf numFmtId="0" fontId="9" fillId="0" borderId="15" xfId="5" applyFont="1" applyFill="1" applyBorder="1" applyAlignment="1">
      <alignment horizontal="right" vertical="center" wrapText="1"/>
    </xf>
    <xf numFmtId="1" fontId="8" fillId="0" borderId="15" xfId="6" applyNumberFormat="1" applyFont="1" applyFill="1" applyBorder="1">
      <alignment horizontal="center" vertical="center"/>
    </xf>
    <xf numFmtId="167" fontId="22" fillId="0" borderId="38" xfId="0" applyNumberFormat="1" applyFont="1" applyBorder="1" applyAlignment="1">
      <alignment horizontal="center" vertical="center"/>
    </xf>
    <xf numFmtId="0" fontId="22" fillId="0" borderId="38" xfId="0" applyFont="1" applyBorder="1" applyAlignment="1">
      <alignment horizontal="center" vertical="center"/>
    </xf>
    <xf numFmtId="0" fontId="21" fillId="0" borderId="38" xfId="0" applyFont="1" applyBorder="1" applyAlignment="1">
      <alignment vertical="center"/>
    </xf>
    <xf numFmtId="0" fontId="21" fillId="0" borderId="15" xfId="0" applyFont="1" applyBorder="1" applyAlignment="1">
      <alignment vertical="center"/>
    </xf>
    <xf numFmtId="167" fontId="22" fillId="0" borderId="28" xfId="0" applyNumberFormat="1" applyFont="1" applyBorder="1" applyAlignment="1">
      <alignment horizontal="center" vertical="center"/>
    </xf>
    <xf numFmtId="0" fontId="22" fillId="0" borderId="28" xfId="0" applyFont="1" applyBorder="1" applyAlignment="1">
      <alignment horizontal="center" vertical="center"/>
    </xf>
    <xf numFmtId="0" fontId="21" fillId="0" borderId="28" xfId="0" applyFont="1" applyBorder="1" applyAlignment="1">
      <alignment vertical="center"/>
    </xf>
    <xf numFmtId="0" fontId="23" fillId="0" borderId="15" xfId="5" applyFont="1" applyFill="1" applyBorder="1">
      <alignment horizontal="left" vertical="center" indent="1"/>
    </xf>
    <xf numFmtId="165" fontId="22" fillId="0" borderId="15" xfId="6" applyNumberFormat="1" applyFont="1" applyFill="1" applyBorder="1">
      <alignment horizontal="center" vertical="center"/>
    </xf>
    <xf numFmtId="2" fontId="22" fillId="0" borderId="15" xfId="6" applyNumberFormat="1" applyFont="1" applyFill="1" applyBorder="1">
      <alignment horizontal="center" vertical="center"/>
    </xf>
    <xf numFmtId="0" fontId="9" fillId="0" borderId="21" xfId="5" applyFont="1" applyFill="1" applyBorder="1" applyAlignment="1">
      <alignment horizontal="center" vertical="center"/>
    </xf>
    <xf numFmtId="0" fontId="9" fillId="0" borderId="23" xfId="5" applyFont="1" applyFill="1" applyBorder="1" applyAlignment="1">
      <alignment horizontal="center" vertical="center"/>
    </xf>
    <xf numFmtId="0" fontId="9" fillId="0" borderId="22" xfId="5" applyFont="1" applyFill="1" applyBorder="1" applyAlignment="1">
      <alignment horizontal="center" vertical="center"/>
    </xf>
    <xf numFmtId="0" fontId="9" fillId="0" borderId="30" xfId="5" applyFont="1" applyFill="1" applyBorder="1" applyAlignment="1">
      <alignment horizontal="center" vertical="center"/>
    </xf>
    <xf numFmtId="0" fontId="9" fillId="0" borderId="31" xfId="5" applyFont="1" applyFill="1" applyBorder="1" applyAlignment="1">
      <alignment horizontal="center" vertical="center"/>
    </xf>
    <xf numFmtId="0" fontId="9" fillId="0" borderId="32" xfId="5" applyFont="1" applyFill="1" applyBorder="1" applyAlignment="1">
      <alignment horizontal="center"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8" fillId="0" borderId="25" xfId="4" applyFont="1" applyFill="1" applyBorder="1" applyAlignment="1">
      <alignment horizontal="center" vertical="center"/>
    </xf>
    <xf numFmtId="0" fontId="8" fillId="0" borderId="26" xfId="4" applyFont="1" applyFill="1" applyBorder="1" applyAlignment="1">
      <alignment horizontal="center" vertical="center"/>
    </xf>
    <xf numFmtId="0" fontId="8" fillId="0" borderId="27" xfId="4" applyFont="1" applyFill="1" applyBorder="1" applyAlignment="1">
      <alignment horizontal="center" vertical="center"/>
    </xf>
    <xf numFmtId="2" fontId="15" fillId="0" borderId="21" xfId="6" applyNumberFormat="1" applyFont="1" applyFill="1" applyBorder="1" applyAlignment="1">
      <alignment horizontal="center" vertical="center"/>
    </xf>
    <xf numFmtId="2" fontId="15" fillId="0" borderId="22" xfId="6" applyNumberFormat="1" applyFont="1" applyFill="1" applyBorder="1" applyAlignment="1">
      <alignment horizontal="center" vertical="center"/>
    </xf>
    <xf numFmtId="0" fontId="22" fillId="0" borderId="39" xfId="5" applyFont="1" applyFill="1" applyBorder="1" applyAlignment="1">
      <alignment horizontal="left" vertical="center"/>
    </xf>
    <xf numFmtId="0" fontId="22" fillId="0" borderId="40" xfId="5" applyFont="1" applyFill="1" applyBorder="1" applyAlignment="1">
      <alignment horizontal="left" vertical="center"/>
    </xf>
    <xf numFmtId="165" fontId="22" fillId="0" borderId="41" xfId="6" applyNumberFormat="1" applyFont="1" applyFill="1" applyBorder="1" applyAlignment="1">
      <alignment horizontal="left" vertical="center"/>
    </xf>
    <xf numFmtId="165" fontId="22" fillId="0" borderId="27" xfId="6" applyNumberFormat="1" applyFont="1" applyFill="1" applyBorder="1" applyAlignment="1">
      <alignment horizontal="left" vertical="center"/>
    </xf>
    <xf numFmtId="165" fontId="15" fillId="0" borderId="21" xfId="6" applyNumberFormat="1" applyFont="1" applyFill="1" applyBorder="1" applyAlignment="1">
      <alignment horizontal="center" vertical="center"/>
    </xf>
    <xf numFmtId="165" fontId="15" fillId="0" borderId="22" xfId="6" applyNumberFormat="1" applyFont="1" applyFill="1" applyBorder="1" applyAlignment="1">
      <alignment horizontal="center" vertical="center"/>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0"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5" xfId="0" applyFont="1" applyBorder="1" applyAlignment="1">
      <alignment horizontal="left" vertical="top" wrapText="1"/>
    </xf>
    <xf numFmtId="0" fontId="20" fillId="0" borderId="14" xfId="0" applyFont="1" applyBorder="1" applyAlignment="1">
      <alignment horizontal="left" vertical="top" wrapText="1"/>
    </xf>
    <xf numFmtId="0" fontId="5" fillId="0" borderId="0" xfId="3">
      <alignment horizontal="center" vertical="center"/>
    </xf>
    <xf numFmtId="0" fontId="15" fillId="0" borderId="21" xfId="6" applyNumberFormat="1" applyFont="1" applyFill="1" applyBorder="1" applyAlignment="1">
      <alignment horizontal="center" vertical="center"/>
    </xf>
    <xf numFmtId="0" fontId="15" fillId="0" borderId="22" xfId="6" applyNumberFormat="1" applyFont="1" applyFill="1" applyBorder="1" applyAlignment="1">
      <alignment horizontal="center" vertical="center"/>
    </xf>
    <xf numFmtId="0" fontId="10" fillId="0" borderId="0" xfId="6" applyNumberFormat="1" applyFont="1" applyFill="1" applyBorder="1" applyAlignment="1">
      <alignment horizontal="center" vertical="center"/>
    </xf>
    <xf numFmtId="0" fontId="10" fillId="0" borderId="19" xfId="6" applyNumberFormat="1" applyFont="1" applyFill="1" applyBorder="1" applyAlignment="1">
      <alignment vertical="center"/>
    </xf>
    <xf numFmtId="0" fontId="0" fillId="0" borderId="20" xfId="0" applyBorder="1" applyAlignment="1">
      <alignment vertical="center"/>
    </xf>
    <xf numFmtId="0" fontId="10" fillId="0" borderId="21" xfId="6" applyNumberFormat="1" applyFont="1" applyFill="1" applyBorder="1" applyAlignment="1">
      <alignment horizontal="center" vertical="center"/>
    </xf>
    <xf numFmtId="0" fontId="10" fillId="0" borderId="22" xfId="6" applyNumberFormat="1" applyFont="1" applyFill="1" applyBorder="1" applyAlignment="1">
      <alignment horizontal="center" vertical="center"/>
    </xf>
    <xf numFmtId="0" fontId="8" fillId="0" borderId="25" xfId="4" applyFont="1" applyFill="1" applyBorder="1" applyAlignment="1">
      <alignment horizontal="left" vertical="center"/>
    </xf>
    <xf numFmtId="0" fontId="8" fillId="0" borderId="26" xfId="4" applyFont="1" applyFill="1" applyBorder="1" applyAlignment="1">
      <alignment horizontal="left" vertical="center"/>
    </xf>
    <xf numFmtId="0" fontId="8" fillId="0" borderId="27" xfId="4" applyFont="1" applyFill="1" applyBorder="1" applyAlignment="1">
      <alignment horizontal="left" vertical="center"/>
    </xf>
    <xf numFmtId="0" fontId="14" fillId="0" borderId="28" xfId="5" applyFont="1" applyFill="1" applyBorder="1">
      <alignment horizontal="left" vertical="center" indent="1"/>
    </xf>
    <xf numFmtId="0" fontId="14" fillId="0" borderId="38" xfId="5" applyFont="1" applyFill="1" applyBorder="1">
      <alignment horizontal="left" vertical="center" indent="1"/>
    </xf>
  </cellXfs>
  <cellStyles count="9">
    <cellStyle name="Hyperlink" xfId="8" builtinId="8"/>
    <cellStyle name="Normal" xfId="0" builtinId="0"/>
    <cellStyle name="sch_subheads" xfId="2" xr:uid="{00000000-0005-0000-0000-000002000000}"/>
    <cellStyle name="sch-data" xfId="5" xr:uid="{00000000-0005-0000-0000-000003000000}"/>
    <cellStyle name="sch-heads" xfId="4" xr:uid="{00000000-0005-0000-0000-000004000000}"/>
    <cellStyle name="sch-inputs" xfId="6" xr:uid="{00000000-0005-0000-0000-000005000000}"/>
    <cellStyle name="school_title" xfId="1" xr:uid="{00000000-0005-0000-0000-000006000000}"/>
    <cellStyle name="sch-subheads" xfId="7" xr:uid="{00000000-0005-0000-0000-000007000000}"/>
    <cellStyle name="sch-title" xfId="3" xr:uid="{00000000-0005-0000-0000-000008000000}"/>
  </cellStyles>
  <dxfs count="0"/>
  <tableStyles count="0" defaultTableStyle="TableStyleMedium9"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90"/>
  <sheetViews>
    <sheetView showGridLines="0" tabSelected="1" showRuler="0" view="pageLayout" topLeftCell="A27" zoomScale="140" zoomScaleNormal="64" zoomScalePageLayoutView="140" workbookViewId="0">
      <selection activeCell="G21" sqref="G21"/>
    </sheetView>
  </sheetViews>
  <sheetFormatPr defaultColWidth="9.33203125" defaultRowHeight="14.4" x14ac:dyDescent="0.3"/>
  <cols>
    <col min="1" max="1" width="2.44140625" style="1" customWidth="1"/>
    <col min="2" max="2" width="51.33203125" style="1" customWidth="1"/>
    <col min="3" max="3" width="11.33203125" style="1" customWidth="1"/>
    <col min="4" max="4" width="10.109375" style="1" customWidth="1"/>
    <col min="5" max="5" width="9.44140625" style="1" customWidth="1"/>
    <col min="6" max="6" width="19.33203125" style="1" customWidth="1"/>
    <col min="7" max="7" width="12.5546875" style="1" customWidth="1"/>
    <col min="8" max="8" width="21.109375" style="1" customWidth="1"/>
    <col min="9" max="9" width="12.5546875" style="1" customWidth="1"/>
    <col min="10" max="10" width="1.33203125" style="1" customWidth="1"/>
    <col min="11" max="16384" width="9.33203125" style="1"/>
  </cols>
  <sheetData>
    <row r="1" spans="1:11" ht="18" customHeight="1" x14ac:dyDescent="0.3">
      <c r="A1" s="159" t="s">
        <v>104</v>
      </c>
      <c r="B1" s="159"/>
      <c r="C1" s="159"/>
      <c r="D1" s="159"/>
      <c r="E1" s="159"/>
      <c r="F1" s="159"/>
      <c r="G1" s="159"/>
      <c r="H1" s="159"/>
      <c r="I1" s="159"/>
      <c r="J1" s="159"/>
    </row>
    <row r="2" spans="1:11" s="2" customFormat="1" ht="18" customHeight="1" thickBot="1" x14ac:dyDescent="0.35">
      <c r="A2" s="10"/>
      <c r="B2" s="10"/>
      <c r="C2" s="10"/>
      <c r="D2" s="10"/>
      <c r="E2" s="10"/>
    </row>
    <row r="3" spans="1:11" s="2" customFormat="1" ht="17.25" customHeight="1" thickBot="1" x14ac:dyDescent="0.35">
      <c r="A3" s="3"/>
      <c r="B3" s="167" t="s">
        <v>17</v>
      </c>
      <c r="C3" s="168"/>
      <c r="D3" s="169"/>
      <c r="E3" s="3"/>
      <c r="F3" s="97" t="s">
        <v>94</v>
      </c>
      <c r="G3" s="95"/>
      <c r="H3" s="94" t="s">
        <v>35</v>
      </c>
      <c r="I3" s="96"/>
    </row>
    <row r="4" spans="1:11" ht="16.5" customHeight="1" x14ac:dyDescent="0.3">
      <c r="B4" s="30" t="s">
        <v>19</v>
      </c>
      <c r="C4" s="163"/>
      <c r="D4" s="164"/>
      <c r="E4" s="103" t="s">
        <v>93</v>
      </c>
      <c r="F4" s="133" t="s">
        <v>6</v>
      </c>
      <c r="G4" s="135"/>
      <c r="H4" s="105"/>
      <c r="I4" s="107"/>
      <c r="J4" s="104"/>
      <c r="K4" s="104"/>
    </row>
    <row r="5" spans="1:11" ht="16.5" customHeight="1" x14ac:dyDescent="0.3">
      <c r="B5" s="18" t="s">
        <v>36</v>
      </c>
      <c r="C5" s="165"/>
      <c r="D5" s="166"/>
      <c r="E5" s="4"/>
      <c r="F5" s="130" t="s">
        <v>7</v>
      </c>
      <c r="G5" s="132"/>
      <c r="H5" s="106"/>
      <c r="I5" s="108"/>
    </row>
    <row r="6" spans="1:11" ht="15" customHeight="1" thickBot="1" x14ac:dyDescent="0.35">
      <c r="B6" s="29" t="s">
        <v>5</v>
      </c>
      <c r="C6" s="162"/>
      <c r="D6" s="162"/>
      <c r="E6" s="4"/>
      <c r="F6" s="130" t="s">
        <v>95</v>
      </c>
      <c r="G6" s="132"/>
      <c r="H6" s="106"/>
      <c r="I6" s="108"/>
    </row>
    <row r="7" spans="1:11" ht="16.2" thickBot="1" x14ac:dyDescent="0.35">
      <c r="B7" s="33" t="s">
        <v>18</v>
      </c>
      <c r="C7" s="34"/>
      <c r="D7" s="35"/>
      <c r="E7" s="4"/>
    </row>
    <row r="8" spans="1:11" ht="15" customHeight="1" thickBot="1" x14ac:dyDescent="0.35">
      <c r="B8" s="30" t="s">
        <v>20</v>
      </c>
      <c r="C8" s="54"/>
      <c r="D8" s="55"/>
      <c r="E8" s="4"/>
    </row>
    <row r="9" spans="1:11" s="2" customFormat="1" ht="15" customHeight="1" thickBot="1" x14ac:dyDescent="0.35">
      <c r="B9" s="18" t="s">
        <v>21</v>
      </c>
      <c r="C9" s="160" t="s">
        <v>102</v>
      </c>
      <c r="D9" s="161"/>
      <c r="E9" s="4"/>
      <c r="F9" s="72" t="s">
        <v>45</v>
      </c>
      <c r="G9" s="69"/>
      <c r="H9" s="70"/>
      <c r="I9" s="71"/>
    </row>
    <row r="10" spans="1:11" ht="15" customHeight="1" x14ac:dyDescent="0.3">
      <c r="B10" s="18" t="s">
        <v>46</v>
      </c>
      <c r="C10" s="148"/>
      <c r="D10" s="149"/>
      <c r="E10" s="2"/>
      <c r="F10" s="98" t="s">
        <v>91</v>
      </c>
      <c r="G10" s="99"/>
      <c r="H10" s="100" t="s">
        <v>92</v>
      </c>
      <c r="I10" s="101"/>
    </row>
    <row r="11" spans="1:11" s="2" customFormat="1" ht="15" customHeight="1" x14ac:dyDescent="0.3">
      <c r="B11" s="18" t="s">
        <v>28</v>
      </c>
      <c r="C11" s="148" t="e">
        <f>(G64/E64)</f>
        <v>#DIV/0!</v>
      </c>
      <c r="D11" s="149"/>
      <c r="E11" s="4"/>
      <c r="F11" s="90"/>
      <c r="G11" s="91"/>
      <c r="H11" s="92"/>
      <c r="I11" s="93"/>
    </row>
    <row r="12" spans="1:11" s="2" customFormat="1" ht="15" customHeight="1" x14ac:dyDescent="0.3">
      <c r="B12" s="18" t="s">
        <v>22</v>
      </c>
      <c r="C12" s="142">
        <v>2.2999999999999998</v>
      </c>
      <c r="D12" s="143"/>
      <c r="E12" s="4"/>
      <c r="F12" s="88"/>
      <c r="G12" s="80"/>
      <c r="H12" s="81"/>
      <c r="I12" s="86"/>
    </row>
    <row r="13" spans="1:11" ht="15.75" customHeight="1" thickBot="1" x14ac:dyDescent="0.35">
      <c r="E13" s="4"/>
      <c r="F13" s="89"/>
      <c r="G13" s="82"/>
      <c r="H13" s="82"/>
      <c r="I13" s="85"/>
    </row>
    <row r="14" spans="1:11" s="2" customFormat="1" ht="15.75" customHeight="1" x14ac:dyDescent="0.3">
      <c r="B14" s="150" t="s">
        <v>103</v>
      </c>
      <c r="C14" s="151"/>
      <c r="D14" s="152"/>
      <c r="E14" s="13"/>
      <c r="F14" s="30"/>
      <c r="G14" s="83"/>
      <c r="H14" s="84"/>
      <c r="I14" s="86"/>
    </row>
    <row r="15" spans="1:11" s="2" customFormat="1" ht="17.399999999999999" x14ac:dyDescent="0.3">
      <c r="B15" s="153"/>
      <c r="C15" s="154"/>
      <c r="D15" s="155"/>
      <c r="E15" s="13"/>
      <c r="F15" s="89"/>
      <c r="G15" s="82"/>
      <c r="H15" s="82"/>
      <c r="I15" s="85"/>
    </row>
    <row r="16" spans="1:11" s="2" customFormat="1" ht="18" thickBot="1" x14ac:dyDescent="0.35">
      <c r="B16" s="153"/>
      <c r="C16" s="154"/>
      <c r="D16" s="155"/>
      <c r="E16" s="13"/>
      <c r="F16" s="30"/>
      <c r="G16" s="83"/>
      <c r="H16" s="84"/>
      <c r="I16" s="86"/>
    </row>
    <row r="17" spans="1:11" s="2" customFormat="1" ht="18" thickBot="1" x14ac:dyDescent="0.35">
      <c r="B17" s="153"/>
      <c r="C17" s="154"/>
      <c r="D17" s="155"/>
      <c r="E17" s="13"/>
      <c r="F17" s="144" t="s">
        <v>115</v>
      </c>
      <c r="G17" s="145"/>
      <c r="H17" s="146" t="s">
        <v>116</v>
      </c>
      <c r="I17" s="147"/>
    </row>
    <row r="18" spans="1:11" s="2" customFormat="1" ht="15.75" customHeight="1" thickBot="1" x14ac:dyDescent="0.35">
      <c r="B18" s="153"/>
      <c r="C18" s="154"/>
      <c r="D18" s="155"/>
      <c r="E18" s="41"/>
      <c r="F18" s="171" t="s">
        <v>117</v>
      </c>
      <c r="G18" s="120"/>
      <c r="H18" s="121"/>
      <c r="I18" s="122"/>
    </row>
    <row r="19" spans="1:11" s="2" customFormat="1" ht="15" customHeight="1" thickBot="1" x14ac:dyDescent="0.35">
      <c r="B19" s="153"/>
      <c r="C19" s="154"/>
      <c r="D19" s="155"/>
      <c r="F19" s="144" t="s">
        <v>118</v>
      </c>
      <c r="G19" s="145"/>
      <c r="H19" s="123"/>
      <c r="I19" s="123"/>
    </row>
    <row r="20" spans="1:11" s="2" customFormat="1" ht="15.45" customHeight="1" x14ac:dyDescent="0.3">
      <c r="B20" s="153"/>
      <c r="C20" s="154"/>
      <c r="D20" s="155"/>
      <c r="F20" s="170" t="s">
        <v>119</v>
      </c>
      <c r="G20" s="124"/>
      <c r="H20" s="125"/>
      <c r="I20" s="126"/>
    </row>
    <row r="21" spans="1:11" s="2" customFormat="1" ht="15.45" customHeight="1" x14ac:dyDescent="0.3">
      <c r="B21" s="153"/>
      <c r="C21" s="154"/>
      <c r="D21" s="155"/>
      <c r="F21" s="127" t="s">
        <v>120</v>
      </c>
      <c r="G21" s="128"/>
      <c r="H21" s="128"/>
      <c r="I21" s="123"/>
    </row>
    <row r="22" spans="1:11" s="2" customFormat="1" ht="16.5" customHeight="1" thickBot="1" x14ac:dyDescent="0.35">
      <c r="B22" s="156"/>
      <c r="C22" s="157"/>
      <c r="D22" s="158"/>
      <c r="F22" s="127"/>
      <c r="G22" s="129"/>
      <c r="H22" s="129"/>
      <c r="I22" s="123"/>
    </row>
    <row r="23" spans="1:11" s="2" customFormat="1" ht="17.25" customHeight="1" thickBot="1" x14ac:dyDescent="0.35"/>
    <row r="24" spans="1:11" ht="18" thickBot="1" x14ac:dyDescent="0.35">
      <c r="A24" s="2"/>
      <c r="B24" s="87" t="s">
        <v>25</v>
      </c>
      <c r="C24" s="11"/>
      <c r="D24" s="12"/>
      <c r="E24" s="2"/>
      <c r="F24" s="60" t="s">
        <v>44</v>
      </c>
      <c r="G24" s="61"/>
      <c r="H24" s="61"/>
      <c r="I24" s="57"/>
      <c r="J24" s="2"/>
      <c r="K24" s="2"/>
    </row>
    <row r="25" spans="1:11" s="2" customFormat="1" ht="17.399999999999999" x14ac:dyDescent="0.3">
      <c r="B25" s="15"/>
      <c r="C25" s="13"/>
      <c r="D25" s="14"/>
      <c r="F25" s="73"/>
      <c r="G25" s="74"/>
      <c r="H25" s="74"/>
      <c r="I25" s="78"/>
    </row>
    <row r="26" spans="1:11" ht="17.399999999999999" x14ac:dyDescent="0.3">
      <c r="A26" s="2"/>
      <c r="B26" s="15"/>
      <c r="C26" s="13"/>
      <c r="D26" s="14"/>
      <c r="E26" s="2"/>
      <c r="F26" s="62"/>
      <c r="G26" s="63"/>
      <c r="H26" s="63"/>
      <c r="I26" s="79"/>
      <c r="J26" s="2"/>
      <c r="K26" s="2"/>
    </row>
    <row r="27" spans="1:11" ht="15" customHeight="1" x14ac:dyDescent="0.3">
      <c r="A27" s="2"/>
      <c r="B27" s="75"/>
      <c r="C27" s="76"/>
      <c r="D27" s="77"/>
      <c r="E27" s="2"/>
      <c r="F27" s="62"/>
      <c r="G27" s="63"/>
      <c r="H27" s="63"/>
      <c r="I27" s="79"/>
      <c r="J27" s="2"/>
      <c r="K27" s="2"/>
    </row>
    <row r="28" spans="1:11" ht="15" customHeight="1" thickBot="1" x14ac:dyDescent="0.35">
      <c r="A28" s="2"/>
      <c r="B28" s="75"/>
      <c r="C28" s="76"/>
      <c r="D28" s="77"/>
      <c r="E28" s="2"/>
      <c r="F28" s="64"/>
      <c r="G28" s="65"/>
      <c r="H28" s="65"/>
      <c r="I28" s="102"/>
      <c r="J28" s="2"/>
      <c r="K28" s="2"/>
    </row>
    <row r="29" spans="1:11" s="2" customFormat="1" ht="15" customHeight="1" x14ac:dyDescent="0.3">
      <c r="B29" s="110"/>
      <c r="C29" s="110"/>
      <c r="D29" s="110"/>
      <c r="F29" s="109"/>
      <c r="G29" s="109"/>
      <c r="H29" s="109"/>
      <c r="I29" s="109"/>
    </row>
    <row r="30" spans="1:11" s="2" customFormat="1" ht="15" customHeight="1" thickBot="1" x14ac:dyDescent="0.35">
      <c r="B30" s="76"/>
      <c r="C30" s="76"/>
      <c r="D30" s="76"/>
      <c r="F30" s="5"/>
      <c r="G30" s="5"/>
      <c r="H30" s="5"/>
      <c r="I30" s="5"/>
    </row>
    <row r="31" spans="1:11" s="2" customFormat="1" ht="15" customHeight="1" thickBot="1" x14ac:dyDescent="0.35">
      <c r="B31" s="114" t="s">
        <v>107</v>
      </c>
      <c r="C31" s="56"/>
      <c r="D31" s="136" t="s">
        <v>105</v>
      </c>
      <c r="E31" s="137"/>
      <c r="F31" s="138"/>
    </row>
    <row r="32" spans="1:11" s="2" customFormat="1" ht="15" customHeight="1" x14ac:dyDescent="0.3">
      <c r="B32" s="115"/>
      <c r="C32" s="112"/>
      <c r="D32" s="116"/>
      <c r="E32" s="116"/>
      <c r="F32" s="116"/>
    </row>
    <row r="33" spans="1:9" s="2" customFormat="1" ht="15" customHeight="1" x14ac:dyDescent="0.3">
      <c r="B33" s="111" t="s">
        <v>106</v>
      </c>
      <c r="C33" s="112"/>
      <c r="D33" s="113"/>
      <c r="E33" s="58"/>
      <c r="F33" s="76"/>
    </row>
    <row r="34" spans="1:9" s="2" customFormat="1" ht="15" customHeight="1" x14ac:dyDescent="0.3">
      <c r="B34" s="16" t="s">
        <v>0</v>
      </c>
      <c r="C34" s="16" t="s">
        <v>1</v>
      </c>
      <c r="D34" s="16" t="s">
        <v>23</v>
      </c>
      <c r="E34" s="16" t="s">
        <v>2</v>
      </c>
      <c r="F34" s="16" t="s">
        <v>3</v>
      </c>
      <c r="G34" s="16" t="s">
        <v>4</v>
      </c>
      <c r="H34" s="17" t="s">
        <v>96</v>
      </c>
      <c r="I34" s="17" t="s">
        <v>11</v>
      </c>
    </row>
    <row r="35" spans="1:9" s="2" customFormat="1" ht="15" customHeight="1" x14ac:dyDescent="0.3">
      <c r="A35" s="79"/>
      <c r="B35" s="49" t="s">
        <v>54</v>
      </c>
      <c r="C35" s="23"/>
      <c r="D35" s="23"/>
      <c r="E35" s="40"/>
      <c r="F35" s="40" t="b">
        <f>IF(D35="A",4,IF(D35="B",3,IF(D35="C",2,IF(D35="D",1,IF(D35="E",0)))))</f>
        <v>0</v>
      </c>
      <c r="G35" s="40">
        <f t="shared" ref="G35:G63" si="0">E35*F35</f>
        <v>0</v>
      </c>
      <c r="H35" s="40"/>
      <c r="I35" s="40"/>
    </row>
    <row r="36" spans="1:9" s="2" customFormat="1" ht="15" customHeight="1" x14ac:dyDescent="0.3">
      <c r="A36" s="79"/>
      <c r="B36" s="50" t="s">
        <v>55</v>
      </c>
      <c r="C36" s="19"/>
      <c r="D36" s="19"/>
      <c r="E36" s="42"/>
      <c r="F36" s="42" t="b">
        <f>IF(D36="A",4,IF(D36="B",3,IF(D36="C",2,IF(D36="D",1,IF(D36="E",0)))))</f>
        <v>0</v>
      </c>
      <c r="G36" s="42">
        <f t="shared" si="0"/>
        <v>0</v>
      </c>
      <c r="H36" s="42"/>
      <c r="I36" s="42"/>
    </row>
    <row r="37" spans="1:9" s="2" customFormat="1" ht="15" customHeight="1" x14ac:dyDescent="0.3">
      <c r="A37" s="79"/>
      <c r="B37" s="50" t="s">
        <v>26</v>
      </c>
      <c r="C37" s="19"/>
      <c r="D37" s="19"/>
      <c r="E37" s="42"/>
      <c r="F37" s="42" t="b">
        <f>IF(D37="A",4,IF(D37="B",3,IF(D37="C",2,IF(D37="D",1,IF(D37="E",0)))))</f>
        <v>0</v>
      </c>
      <c r="G37" s="42">
        <f t="shared" si="0"/>
        <v>0</v>
      </c>
      <c r="H37" s="42"/>
      <c r="I37" s="42"/>
    </row>
    <row r="38" spans="1:9" s="2" customFormat="1" ht="15" customHeight="1" x14ac:dyDescent="0.3">
      <c r="A38" s="79"/>
      <c r="B38" s="24" t="s">
        <v>43</v>
      </c>
      <c r="C38" s="23"/>
      <c r="D38" s="23"/>
      <c r="E38" s="40"/>
      <c r="F38" s="40" t="b">
        <f>IF(D38="A",4,IF(D38="B",3,IF(D38="C",2,IF(D38="D",1,IF(D38="E",0)))))</f>
        <v>0</v>
      </c>
      <c r="G38" s="40">
        <f t="shared" si="0"/>
        <v>0</v>
      </c>
      <c r="H38" s="40"/>
      <c r="I38" s="40"/>
    </row>
    <row r="39" spans="1:9" s="2" customFormat="1" ht="15" customHeight="1" x14ac:dyDescent="0.3">
      <c r="A39" s="79"/>
      <c r="B39" s="50" t="s">
        <v>30</v>
      </c>
      <c r="C39" s="19"/>
      <c r="D39" s="19"/>
      <c r="E39" s="42"/>
      <c r="F39" s="42" t="b">
        <f t="shared" ref="F39:F63" si="1">IF(D39="A",4,IF(D39="B",3,IF(D39="C",2,IF(D39="D",1,IF(D39="E",0)))))</f>
        <v>0</v>
      </c>
      <c r="G39" s="42">
        <f t="shared" si="0"/>
        <v>0</v>
      </c>
      <c r="H39" s="42"/>
      <c r="I39" s="42"/>
    </row>
    <row r="40" spans="1:9" s="2" customFormat="1" ht="15" customHeight="1" x14ac:dyDescent="0.3">
      <c r="A40" s="79"/>
      <c r="B40" s="50" t="s">
        <v>27</v>
      </c>
      <c r="C40" s="19"/>
      <c r="D40" s="19"/>
      <c r="E40" s="42"/>
      <c r="F40" s="42" t="b">
        <f t="shared" si="1"/>
        <v>0</v>
      </c>
      <c r="G40" s="42">
        <f t="shared" si="0"/>
        <v>0</v>
      </c>
      <c r="H40" s="42"/>
      <c r="I40" s="42"/>
    </row>
    <row r="41" spans="1:9" s="2" customFormat="1" ht="15" customHeight="1" x14ac:dyDescent="0.3">
      <c r="A41" s="79"/>
      <c r="B41" s="28" t="s">
        <v>8</v>
      </c>
      <c r="C41" s="19"/>
      <c r="D41" s="19"/>
      <c r="E41" s="42"/>
      <c r="F41" s="42" t="b">
        <f t="shared" si="1"/>
        <v>0</v>
      </c>
      <c r="G41" s="42">
        <f t="shared" si="0"/>
        <v>0</v>
      </c>
      <c r="H41" s="42"/>
      <c r="I41" s="42"/>
    </row>
    <row r="42" spans="1:9" s="2" customFormat="1" ht="15" customHeight="1" x14ac:dyDescent="0.3">
      <c r="A42" s="79"/>
      <c r="B42" s="28" t="s">
        <v>29</v>
      </c>
      <c r="C42" s="19"/>
      <c r="D42" s="19"/>
      <c r="E42" s="42"/>
      <c r="F42" s="42" t="b">
        <f t="shared" si="1"/>
        <v>0</v>
      </c>
      <c r="G42" s="42">
        <f t="shared" si="0"/>
        <v>0</v>
      </c>
      <c r="H42" s="42"/>
      <c r="I42" s="42"/>
    </row>
    <row r="43" spans="1:9" s="2" customFormat="1" ht="15" customHeight="1" x14ac:dyDescent="0.3">
      <c r="A43" s="79"/>
      <c r="B43" s="28" t="s">
        <v>34</v>
      </c>
      <c r="C43" s="19"/>
      <c r="D43" s="19"/>
      <c r="E43" s="42"/>
      <c r="F43" s="42" t="b">
        <f t="shared" si="1"/>
        <v>0</v>
      </c>
      <c r="G43" s="42">
        <f t="shared" si="0"/>
        <v>0</v>
      </c>
      <c r="H43" s="42"/>
      <c r="I43" s="42"/>
    </row>
    <row r="44" spans="1:9" s="2" customFormat="1" ht="15" customHeight="1" x14ac:dyDescent="0.3">
      <c r="A44" s="79"/>
      <c r="B44" s="26" t="s">
        <v>38</v>
      </c>
      <c r="C44" s="23"/>
      <c r="D44" s="23"/>
      <c r="E44" s="40"/>
      <c r="F44" s="40" t="b">
        <f t="shared" si="1"/>
        <v>0</v>
      </c>
      <c r="G44" s="40">
        <f t="shared" si="0"/>
        <v>0</v>
      </c>
      <c r="H44" s="40"/>
      <c r="I44" s="40"/>
    </row>
    <row r="45" spans="1:9" s="2" customFormat="1" ht="15" customHeight="1" x14ac:dyDescent="0.3">
      <c r="A45" s="79"/>
      <c r="B45" s="50" t="s">
        <v>37</v>
      </c>
      <c r="C45" s="19"/>
      <c r="D45" s="19"/>
      <c r="E45" s="42"/>
      <c r="F45" s="42" t="b">
        <f t="shared" si="1"/>
        <v>0</v>
      </c>
      <c r="G45" s="42">
        <f t="shared" si="0"/>
        <v>0</v>
      </c>
      <c r="H45" s="42"/>
      <c r="I45" s="42"/>
    </row>
    <row r="46" spans="1:9" s="2" customFormat="1" ht="15" customHeight="1" x14ac:dyDescent="0.3">
      <c r="A46" s="79"/>
      <c r="B46" s="50" t="s">
        <v>31</v>
      </c>
      <c r="C46" s="19"/>
      <c r="D46" s="19"/>
      <c r="E46" s="42"/>
      <c r="F46" s="42" t="b">
        <f t="shared" si="1"/>
        <v>0</v>
      </c>
      <c r="G46" s="42">
        <f t="shared" si="0"/>
        <v>0</v>
      </c>
      <c r="H46" s="42"/>
      <c r="I46" s="42"/>
    </row>
    <row r="47" spans="1:9" s="2" customFormat="1" ht="15" customHeight="1" x14ac:dyDescent="0.3">
      <c r="A47" s="79"/>
      <c r="B47" s="26" t="s">
        <v>39</v>
      </c>
      <c r="C47" s="23"/>
      <c r="D47" s="23"/>
      <c r="E47" s="40"/>
      <c r="F47" s="40" t="b">
        <f t="shared" si="1"/>
        <v>0</v>
      </c>
      <c r="G47" s="40">
        <f t="shared" si="0"/>
        <v>0</v>
      </c>
      <c r="H47" s="40"/>
      <c r="I47" s="40"/>
    </row>
    <row r="48" spans="1:9" s="2" customFormat="1" ht="15.6" x14ac:dyDescent="0.3">
      <c r="A48" s="79"/>
      <c r="B48" s="50" t="s">
        <v>109</v>
      </c>
      <c r="C48" s="25"/>
      <c r="D48" s="19"/>
      <c r="E48" s="42"/>
      <c r="F48" s="42" t="b">
        <f t="shared" si="1"/>
        <v>0</v>
      </c>
      <c r="G48" s="42">
        <f t="shared" si="0"/>
        <v>0</v>
      </c>
      <c r="H48" s="42"/>
      <c r="I48" s="42"/>
    </row>
    <row r="49" spans="1:9" s="2" customFormat="1" ht="15.6" x14ac:dyDescent="0.3">
      <c r="A49" s="79"/>
      <c r="B49" s="50" t="s">
        <v>110</v>
      </c>
      <c r="C49" s="25"/>
      <c r="D49" s="19"/>
      <c r="E49" s="42"/>
      <c r="F49" s="42" t="b">
        <f t="shared" si="1"/>
        <v>0</v>
      </c>
      <c r="G49" s="42">
        <f t="shared" si="0"/>
        <v>0</v>
      </c>
      <c r="H49" s="42"/>
      <c r="I49" s="42"/>
    </row>
    <row r="50" spans="1:9" s="2" customFormat="1" ht="13.5" customHeight="1" x14ac:dyDescent="0.3">
      <c r="A50" s="79"/>
      <c r="B50" s="117" t="s">
        <v>113</v>
      </c>
      <c r="C50" s="25"/>
      <c r="D50" s="19"/>
      <c r="E50" s="42"/>
      <c r="F50" s="42" t="b">
        <f t="shared" si="1"/>
        <v>0</v>
      </c>
      <c r="G50" s="42">
        <f t="shared" si="0"/>
        <v>0</v>
      </c>
      <c r="H50" s="42"/>
      <c r="I50" s="42"/>
    </row>
    <row r="51" spans="1:9" s="2" customFormat="1" ht="15.6" x14ac:dyDescent="0.3">
      <c r="A51" s="79"/>
      <c r="B51" s="118" t="s">
        <v>111</v>
      </c>
      <c r="C51" s="25"/>
      <c r="D51" s="19"/>
      <c r="E51" s="42"/>
      <c r="F51" s="119" t="b">
        <f>IF(D51="A",4,IF(D51="B",3,IF(D51="C",2,IF(D51="D",1,IF(D51="E",0)))))</f>
        <v>0</v>
      </c>
      <c r="G51" s="119">
        <f t="shared" si="0"/>
        <v>0</v>
      </c>
      <c r="H51" s="42"/>
      <c r="I51" s="42"/>
    </row>
    <row r="52" spans="1:9" s="2" customFormat="1" ht="15.6" x14ac:dyDescent="0.3">
      <c r="A52" s="79"/>
      <c r="B52" s="118" t="s">
        <v>112</v>
      </c>
      <c r="C52" s="25"/>
      <c r="D52" s="19"/>
      <c r="E52" s="42"/>
      <c r="F52" s="119" t="b">
        <f>IF(D52="A",4,IF(D52="B",3,IF(D52="C",2,IF(D52="D",1,IF(D52="E",0)))))</f>
        <v>0</v>
      </c>
      <c r="G52" s="119">
        <f t="shared" si="0"/>
        <v>0</v>
      </c>
      <c r="H52" s="42"/>
      <c r="I52" s="42"/>
    </row>
    <row r="53" spans="1:9" s="2" customFormat="1" ht="15.6" x14ac:dyDescent="0.3">
      <c r="A53" s="79"/>
      <c r="B53" s="50" t="s">
        <v>97</v>
      </c>
      <c r="C53" s="25"/>
      <c r="D53" s="19"/>
      <c r="E53" s="42"/>
      <c r="F53" s="42" t="b">
        <f t="shared" si="1"/>
        <v>0</v>
      </c>
      <c r="G53" s="42">
        <f t="shared" si="0"/>
        <v>0</v>
      </c>
      <c r="H53" s="42"/>
      <c r="I53" s="42"/>
    </row>
    <row r="54" spans="1:9" s="2" customFormat="1" ht="15.6" x14ac:dyDescent="0.3">
      <c r="A54" s="79"/>
      <c r="B54" s="50" t="s">
        <v>98</v>
      </c>
      <c r="C54" s="25"/>
      <c r="D54" s="19"/>
      <c r="E54" s="42"/>
      <c r="F54" s="42" t="b">
        <f>IF(D54="A",4,IF(D54="B",3,IF(D54="C",2,IF(D54="D",1,IF(D54="E",0)))))</f>
        <v>0</v>
      </c>
      <c r="G54" s="42">
        <f t="shared" si="0"/>
        <v>0</v>
      </c>
      <c r="H54" s="42"/>
      <c r="I54" s="42"/>
    </row>
    <row r="55" spans="1:9" s="2" customFormat="1" ht="15.6" x14ac:dyDescent="0.3">
      <c r="A55" s="79"/>
      <c r="B55" s="50" t="s">
        <v>108</v>
      </c>
      <c r="C55" s="25"/>
      <c r="D55" s="19"/>
      <c r="E55" s="42"/>
      <c r="F55" s="42" t="b">
        <f>IF(D55="A",4,IF(D55="B",3,IF(D55="C",2,IF(D55="D",1,IF(D55="E",0)))))</f>
        <v>0</v>
      </c>
      <c r="G55" s="42">
        <f t="shared" si="0"/>
        <v>0</v>
      </c>
      <c r="H55" s="42"/>
      <c r="I55" s="42"/>
    </row>
    <row r="56" spans="1:9" s="2" customFormat="1" ht="15.6" x14ac:dyDescent="0.3">
      <c r="A56" s="79"/>
      <c r="B56" s="26" t="s">
        <v>40</v>
      </c>
      <c r="C56" s="23"/>
      <c r="D56" s="23"/>
      <c r="E56" s="40"/>
      <c r="F56" s="40" t="b">
        <f t="shared" si="1"/>
        <v>0</v>
      </c>
      <c r="G56" s="40">
        <f t="shared" si="0"/>
        <v>0</v>
      </c>
      <c r="H56" s="40"/>
      <c r="I56" s="40"/>
    </row>
    <row r="57" spans="1:9" s="2" customFormat="1" ht="15" customHeight="1" x14ac:dyDescent="0.3">
      <c r="A57" s="79"/>
      <c r="B57" s="50" t="s">
        <v>32</v>
      </c>
      <c r="C57" s="19"/>
      <c r="D57" s="19"/>
      <c r="E57" s="42"/>
      <c r="F57" s="42" t="b">
        <f t="shared" si="1"/>
        <v>0</v>
      </c>
      <c r="G57" s="42">
        <f t="shared" si="0"/>
        <v>0</v>
      </c>
      <c r="H57" s="42"/>
      <c r="I57" s="42"/>
    </row>
    <row r="58" spans="1:9" s="2" customFormat="1" ht="15" customHeight="1" x14ac:dyDescent="0.3">
      <c r="A58" s="79"/>
      <c r="B58" s="26" t="s">
        <v>41</v>
      </c>
      <c r="C58" s="23"/>
      <c r="D58" s="23"/>
      <c r="E58" s="40"/>
      <c r="F58" s="40" t="b">
        <f t="shared" si="1"/>
        <v>0</v>
      </c>
      <c r="G58" s="40">
        <f t="shared" si="0"/>
        <v>0</v>
      </c>
      <c r="H58" s="40"/>
      <c r="I58" s="40"/>
    </row>
    <row r="59" spans="1:9" s="2" customFormat="1" ht="15" customHeight="1" x14ac:dyDescent="0.3">
      <c r="A59" s="79"/>
      <c r="B59" s="50" t="s">
        <v>33</v>
      </c>
      <c r="C59" s="19"/>
      <c r="D59" s="19"/>
      <c r="E59" s="42"/>
      <c r="F59" s="42" t="b">
        <f t="shared" si="1"/>
        <v>0</v>
      </c>
      <c r="G59" s="42">
        <f t="shared" si="0"/>
        <v>0</v>
      </c>
      <c r="H59" s="42"/>
      <c r="I59" s="42"/>
    </row>
    <row r="60" spans="1:9" s="2" customFormat="1" ht="15" customHeight="1" x14ac:dyDescent="0.3">
      <c r="A60" s="79"/>
      <c r="B60" s="47" t="s">
        <v>99</v>
      </c>
      <c r="C60" s="43"/>
      <c r="D60" s="43"/>
      <c r="E60" s="44"/>
      <c r="F60" s="44" t="b">
        <f t="shared" si="1"/>
        <v>0</v>
      </c>
      <c r="G60" s="44">
        <f t="shared" si="0"/>
        <v>0</v>
      </c>
      <c r="H60" s="44"/>
      <c r="I60" s="44"/>
    </row>
    <row r="61" spans="1:9" s="2" customFormat="1" ht="15.6" x14ac:dyDescent="0.3">
      <c r="A61" s="79"/>
      <c r="B61" s="47" t="s">
        <v>100</v>
      </c>
      <c r="C61" s="25"/>
      <c r="D61" s="19"/>
      <c r="E61" s="42"/>
      <c r="F61" s="42" t="b">
        <f t="shared" si="1"/>
        <v>0</v>
      </c>
      <c r="G61" s="42">
        <f t="shared" si="0"/>
        <v>0</v>
      </c>
      <c r="H61" s="42"/>
      <c r="I61" s="42"/>
    </row>
    <row r="62" spans="1:9" s="2" customFormat="1" ht="15" customHeight="1" x14ac:dyDescent="0.3">
      <c r="A62" s="76"/>
      <c r="B62" s="47" t="s">
        <v>101</v>
      </c>
      <c r="C62" s="25"/>
      <c r="D62" s="19"/>
      <c r="E62" s="42"/>
      <c r="F62" s="42" t="b">
        <f t="shared" si="1"/>
        <v>0</v>
      </c>
      <c r="G62" s="42">
        <f t="shared" si="0"/>
        <v>0</v>
      </c>
      <c r="H62" s="42"/>
      <c r="I62" s="42"/>
    </row>
    <row r="63" spans="1:9" s="2" customFormat="1" ht="16.2" thickBot="1" x14ac:dyDescent="0.35">
      <c r="A63" s="76"/>
      <c r="B63" s="47" t="s">
        <v>114</v>
      </c>
      <c r="C63" s="25"/>
      <c r="D63" s="19"/>
      <c r="E63" s="42"/>
      <c r="F63" s="42" t="b">
        <f t="shared" si="1"/>
        <v>0</v>
      </c>
      <c r="G63" s="42">
        <f t="shared" si="0"/>
        <v>0</v>
      </c>
      <c r="H63" s="42"/>
      <c r="I63" s="42"/>
    </row>
    <row r="64" spans="1:9" s="2" customFormat="1" ht="16.2" thickBot="1" x14ac:dyDescent="0.35">
      <c r="A64" s="76"/>
      <c r="B64" s="27"/>
      <c r="C64" s="67" t="s">
        <v>10</v>
      </c>
      <c r="D64" s="68"/>
      <c r="E64" s="36">
        <f>SUM(E35:E63)</f>
        <v>0</v>
      </c>
      <c r="F64" s="31"/>
      <c r="G64" s="37">
        <f>SUM(G35:G63)</f>
        <v>0</v>
      </c>
      <c r="H64" s="39" t="e">
        <f>(G64/E64)</f>
        <v>#DIV/0!</v>
      </c>
      <c r="I64" s="38" t="s">
        <v>42</v>
      </c>
    </row>
    <row r="65" spans="1:11" ht="15" thickBot="1" x14ac:dyDescent="0.35">
      <c r="A65" s="2"/>
      <c r="J65" s="2"/>
      <c r="K65" s="2"/>
    </row>
    <row r="66" spans="1:11" ht="16.2" thickBot="1" x14ac:dyDescent="0.35">
      <c r="A66" s="2"/>
      <c r="B66" s="2"/>
      <c r="C66" s="2"/>
      <c r="D66" s="2"/>
      <c r="E66" s="2"/>
      <c r="F66" s="139" t="s">
        <v>14</v>
      </c>
      <c r="G66" s="140"/>
      <c r="H66" s="140"/>
      <c r="I66" s="141"/>
      <c r="J66" s="2"/>
      <c r="K66" s="2"/>
    </row>
    <row r="67" spans="1:11" ht="15.6" x14ac:dyDescent="0.3">
      <c r="B67" s="9"/>
      <c r="C67" s="9"/>
      <c r="D67" s="2"/>
      <c r="E67" s="2"/>
      <c r="F67" s="133" t="s">
        <v>15</v>
      </c>
      <c r="G67" s="134"/>
      <c r="H67" s="135"/>
      <c r="I67" s="32" t="s">
        <v>5</v>
      </c>
      <c r="J67" s="2"/>
    </row>
    <row r="68" spans="1:11" ht="16.2" thickBot="1" x14ac:dyDescent="0.35">
      <c r="B68" s="6"/>
      <c r="C68" s="6"/>
      <c r="D68" s="2"/>
      <c r="E68" s="2"/>
      <c r="F68" s="130" t="s">
        <v>9</v>
      </c>
      <c r="G68" s="131"/>
      <c r="H68" s="132"/>
      <c r="I68" s="21"/>
      <c r="J68" s="2"/>
    </row>
    <row r="69" spans="1:11" ht="15.6" x14ac:dyDescent="0.3">
      <c r="B69" s="5" t="s">
        <v>12</v>
      </c>
      <c r="C69" s="5" t="s">
        <v>13</v>
      </c>
      <c r="D69" s="20"/>
      <c r="E69" s="20"/>
      <c r="F69" s="2"/>
      <c r="G69" s="2"/>
      <c r="H69" s="2"/>
      <c r="I69" s="2"/>
    </row>
    <row r="70" spans="1:11" ht="15.6" x14ac:dyDescent="0.3">
      <c r="B70" s="2"/>
      <c r="C70" s="2"/>
      <c r="D70" s="5"/>
      <c r="E70" s="5"/>
      <c r="F70" s="2"/>
      <c r="G70" s="2"/>
      <c r="H70" s="2"/>
      <c r="I70" s="2"/>
    </row>
    <row r="71" spans="1:11" ht="21.6" thickBot="1" x14ac:dyDescent="0.35">
      <c r="B71" s="45"/>
      <c r="C71" s="46"/>
      <c r="D71" s="5"/>
      <c r="E71" s="5"/>
      <c r="F71" s="6"/>
      <c r="G71" s="6"/>
      <c r="H71" s="6"/>
      <c r="I71" s="6"/>
    </row>
    <row r="72" spans="1:11" ht="15.6" x14ac:dyDescent="0.3">
      <c r="B72" s="8" t="s">
        <v>24</v>
      </c>
      <c r="C72" s="8" t="s">
        <v>13</v>
      </c>
      <c r="D72" s="2"/>
      <c r="E72" s="2"/>
      <c r="F72" s="5" t="s">
        <v>16</v>
      </c>
      <c r="G72" s="5"/>
      <c r="H72" s="5"/>
      <c r="I72" s="5" t="s">
        <v>13</v>
      </c>
    </row>
    <row r="75" spans="1:11" s="7" customFormat="1" ht="17.399999999999999" x14ac:dyDescent="0.3"/>
    <row r="76" spans="1:11" s="7" customFormat="1" ht="17.399999999999999" x14ac:dyDescent="0.3"/>
    <row r="77" spans="1:11" s="7" customFormat="1" ht="21" x14ac:dyDescent="0.3">
      <c r="B77" s="48" t="s">
        <v>47</v>
      </c>
      <c r="C77" s="22"/>
      <c r="D77" s="1"/>
      <c r="E77" s="1"/>
      <c r="F77" s="1"/>
      <c r="G77" s="1"/>
      <c r="H77" s="1"/>
      <c r="I77" s="1"/>
    </row>
    <row r="78" spans="1:11" s="7" customFormat="1" ht="17.399999999999999" x14ac:dyDescent="0.3">
      <c r="B78" s="59" t="s">
        <v>48</v>
      </c>
      <c r="C78" s="59"/>
    </row>
    <row r="79" spans="1:11" s="7" customFormat="1" ht="17.399999999999999" x14ac:dyDescent="0.3">
      <c r="B79" s="66" t="s">
        <v>49</v>
      </c>
      <c r="C79" s="66"/>
    </row>
    <row r="80" spans="1:11" s="7" customFormat="1" ht="17.399999999999999" x14ac:dyDescent="0.3">
      <c r="C80" s="2"/>
      <c r="D80" s="22"/>
      <c r="E80" s="22"/>
      <c r="F80" s="59"/>
      <c r="G80" s="59"/>
      <c r="H80" s="59"/>
      <c r="I80" s="2"/>
    </row>
    <row r="81" spans="2:9" s="7" customFormat="1" ht="17.399999999999999" x14ac:dyDescent="0.3">
      <c r="B81" s="59" t="s">
        <v>50</v>
      </c>
      <c r="C81" s="59"/>
      <c r="D81" s="59"/>
      <c r="E81" s="22"/>
      <c r="F81" s="59"/>
      <c r="G81" s="59"/>
      <c r="H81" s="59"/>
      <c r="I81" s="2"/>
    </row>
    <row r="82" spans="2:9" ht="17.399999999999999" x14ac:dyDescent="0.3">
      <c r="B82" s="59" t="s">
        <v>51</v>
      </c>
      <c r="C82" s="59"/>
      <c r="D82" s="66"/>
      <c r="E82" s="22"/>
      <c r="F82" s="2"/>
      <c r="G82" s="2"/>
      <c r="H82" s="2"/>
      <c r="I82" s="2"/>
    </row>
    <row r="83" spans="2:9" ht="17.399999999999999" x14ac:dyDescent="0.3">
      <c r="B83" s="7"/>
      <c r="C83" s="2"/>
      <c r="D83" s="2"/>
      <c r="E83" s="22"/>
      <c r="F83" s="2"/>
      <c r="G83" s="2"/>
      <c r="H83" s="2"/>
      <c r="I83" s="2"/>
    </row>
    <row r="84" spans="2:9" ht="17.399999999999999" x14ac:dyDescent="0.3">
      <c r="B84" s="7" t="s">
        <v>52</v>
      </c>
      <c r="C84" s="2"/>
      <c r="D84" s="59"/>
      <c r="E84" s="59"/>
      <c r="F84" s="2"/>
      <c r="G84" s="2"/>
      <c r="H84" s="2"/>
      <c r="I84" s="2"/>
    </row>
    <row r="85" spans="2:9" ht="14.7" customHeight="1" x14ac:dyDescent="0.3">
      <c r="B85" s="2"/>
      <c r="C85" s="2"/>
      <c r="D85" s="59"/>
      <c r="E85" s="66"/>
      <c r="F85" s="59"/>
      <c r="G85" s="59"/>
      <c r="H85" s="2"/>
      <c r="I85" s="2"/>
    </row>
    <row r="86" spans="2:9" ht="14.7" customHeight="1" x14ac:dyDescent="0.3">
      <c r="B86" s="59" t="s">
        <v>53</v>
      </c>
      <c r="C86" s="59"/>
      <c r="D86" s="2"/>
      <c r="E86" s="2"/>
      <c r="F86" s="59"/>
      <c r="G86" s="59"/>
      <c r="H86" s="2"/>
      <c r="I86" s="2"/>
    </row>
    <row r="87" spans="2:9" ht="17.399999999999999" x14ac:dyDescent="0.3">
      <c r="B87" s="2"/>
      <c r="C87" s="2"/>
      <c r="D87" s="2"/>
      <c r="E87" s="59"/>
      <c r="F87" s="59"/>
      <c r="G87" s="2"/>
      <c r="H87" s="2"/>
      <c r="I87" s="2"/>
    </row>
    <row r="88" spans="2:9" ht="17.399999999999999" x14ac:dyDescent="0.3">
      <c r="B88" s="59" t="s">
        <v>90</v>
      </c>
      <c r="C88" s="59"/>
      <c r="D88" s="59"/>
      <c r="E88" s="2"/>
    </row>
    <row r="90" spans="2:9" ht="17.399999999999999" x14ac:dyDescent="0.3">
      <c r="B90" s="59"/>
    </row>
  </sheetData>
  <mergeCells count="20">
    <mergeCell ref="C10:D10"/>
    <mergeCell ref="C11:D11"/>
    <mergeCell ref="B14:D22"/>
    <mergeCell ref="A1:J1"/>
    <mergeCell ref="C9:D9"/>
    <mergeCell ref="C6:D6"/>
    <mergeCell ref="C4:D4"/>
    <mergeCell ref="C5:D5"/>
    <mergeCell ref="B3:D3"/>
    <mergeCell ref="F4:G4"/>
    <mergeCell ref="F5:G5"/>
    <mergeCell ref="F6:G6"/>
    <mergeCell ref="F68:H68"/>
    <mergeCell ref="F67:H67"/>
    <mergeCell ref="D31:F31"/>
    <mergeCell ref="F66:I66"/>
    <mergeCell ref="C12:D12"/>
    <mergeCell ref="F19:G19"/>
    <mergeCell ref="F17:G17"/>
    <mergeCell ref="H17:I17"/>
  </mergeCells>
  <dataValidations count="6">
    <dataValidation type="list" allowBlank="1" sqref="I68" xr:uid="{00000000-0002-0000-0000-000000000000}">
      <formula1>YES</formula1>
    </dataValidation>
    <dataValidation type="list" allowBlank="1" sqref="I67" xr:uid="{00000000-0002-0000-0000-000001000000}">
      <formula1>GRANTED</formula1>
    </dataValidation>
    <dataValidation type="list" allowBlank="1" sqref="C35:C63" xr:uid="{00000000-0002-0000-0000-000002000000}">
      <formula1>SEMTAKEN</formula1>
    </dataValidation>
    <dataValidation type="list" allowBlank="1" sqref="D35:D63" xr:uid="{00000000-0002-0000-0000-000003000000}">
      <formula1>GRADE</formula1>
    </dataValidation>
    <dataValidation type="list" allowBlank="1" sqref="H35:H63" xr:uid="{00000000-0002-0000-0000-000004000000}">
      <formula1>GRO</formula1>
    </dataValidation>
    <dataValidation type="list" sqref="I35:I63" xr:uid="{00000000-0002-0000-0000-000005000000}">
      <formula1>TRNGRDE</formula1>
    </dataValidation>
  </dataValidations>
  <pageMargins left="0.45" right="0.25" top="0.22" bottom="0.25" header="0.05" footer="0.05"/>
  <pageSetup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
  <sheetViews>
    <sheetView workbookViewId="0">
      <selection activeCell="E19" sqref="E19"/>
    </sheetView>
  </sheetViews>
  <sheetFormatPr defaultRowHeight="14.4" x14ac:dyDescent="0.3"/>
  <cols>
    <col min="1" max="1" width="12.109375" customWidth="1"/>
  </cols>
  <sheetData>
    <row r="1" spans="1:9" x14ac:dyDescent="0.3">
      <c r="A1" t="s">
        <v>56</v>
      </c>
      <c r="B1" t="s">
        <v>57</v>
      </c>
      <c r="C1" s="51" t="s">
        <v>58</v>
      </c>
      <c r="D1" t="s">
        <v>59</v>
      </c>
      <c r="E1" s="51" t="s">
        <v>58</v>
      </c>
      <c r="F1" s="51" t="s">
        <v>60</v>
      </c>
      <c r="G1" t="s">
        <v>61</v>
      </c>
      <c r="H1" t="s">
        <v>62</v>
      </c>
      <c r="I1" s="51" t="s">
        <v>63</v>
      </c>
    </row>
    <row r="2" spans="1:9" x14ac:dyDescent="0.3">
      <c r="A2" t="s">
        <v>64</v>
      </c>
      <c r="B2" t="s">
        <v>65</v>
      </c>
      <c r="C2" s="51" t="s">
        <v>66</v>
      </c>
      <c r="D2" t="s">
        <v>67</v>
      </c>
      <c r="E2" s="51" t="s">
        <v>66</v>
      </c>
      <c r="I2" s="51" t="s">
        <v>68</v>
      </c>
    </row>
    <row r="3" spans="1:9" x14ac:dyDescent="0.3">
      <c r="A3" t="s">
        <v>69</v>
      </c>
      <c r="C3" s="51" t="s">
        <v>70</v>
      </c>
      <c r="E3" s="51" t="s">
        <v>70</v>
      </c>
      <c r="I3" t="s">
        <v>71</v>
      </c>
    </row>
    <row r="4" spans="1:9" x14ac:dyDescent="0.3">
      <c r="A4" t="s">
        <v>72</v>
      </c>
      <c r="C4" s="51" t="s">
        <v>73</v>
      </c>
      <c r="E4" s="51" t="s">
        <v>73</v>
      </c>
    </row>
    <row r="5" spans="1:9" x14ac:dyDescent="0.3">
      <c r="A5" t="s">
        <v>74</v>
      </c>
      <c r="C5" s="51" t="s">
        <v>75</v>
      </c>
      <c r="E5" s="51" t="s">
        <v>75</v>
      </c>
      <c r="H5" s="52"/>
    </row>
    <row r="6" spans="1:9" x14ac:dyDescent="0.3">
      <c r="A6" t="s">
        <v>76</v>
      </c>
      <c r="C6" s="51"/>
      <c r="E6" s="51" t="s">
        <v>77</v>
      </c>
      <c r="H6" s="52"/>
    </row>
    <row r="7" spans="1:9" x14ac:dyDescent="0.3">
      <c r="A7" t="s">
        <v>78</v>
      </c>
      <c r="C7" s="51" t="s">
        <v>79</v>
      </c>
      <c r="E7" s="51"/>
      <c r="H7" s="52"/>
    </row>
    <row r="8" spans="1:9" x14ac:dyDescent="0.3">
      <c r="A8" t="s">
        <v>80</v>
      </c>
      <c r="C8" s="51"/>
      <c r="E8" s="51"/>
    </row>
    <row r="9" spans="1:9" x14ac:dyDescent="0.3">
      <c r="A9" t="s">
        <v>81</v>
      </c>
      <c r="C9" s="51" t="s">
        <v>59</v>
      </c>
      <c r="E9" s="51"/>
    </row>
    <row r="10" spans="1:9" x14ac:dyDescent="0.3">
      <c r="A10" t="s">
        <v>82</v>
      </c>
      <c r="C10" s="51"/>
      <c r="E10" s="51"/>
    </row>
    <row r="11" spans="1:9" x14ac:dyDescent="0.3">
      <c r="C11" s="51"/>
      <c r="E11" s="51"/>
    </row>
    <row r="12" spans="1:9" x14ac:dyDescent="0.3">
      <c r="A12" t="s">
        <v>83</v>
      </c>
      <c r="B12" t="s">
        <v>84</v>
      </c>
      <c r="C12" s="51" t="s">
        <v>85</v>
      </c>
      <c r="D12" t="s">
        <v>86</v>
      </c>
      <c r="E12" s="51" t="s">
        <v>87</v>
      </c>
      <c r="F12" t="s">
        <v>88</v>
      </c>
      <c r="I12" t="s">
        <v>5</v>
      </c>
    </row>
    <row r="13" spans="1:9" x14ac:dyDescent="0.3">
      <c r="C13" s="51"/>
      <c r="E13" s="51"/>
    </row>
    <row r="14" spans="1:9" x14ac:dyDescent="0.3">
      <c r="A14" s="53" t="s">
        <v>89</v>
      </c>
      <c r="C14" s="51"/>
      <c r="E14" s="51"/>
    </row>
  </sheetData>
  <dataValidations count="9">
    <dataValidation type="list" allowBlank="1" sqref="A1:A10" xr:uid="{00000000-0002-0000-0100-000000000000}">
      <formula1>"SEMTAKEN"</formula1>
    </dataValidation>
    <dataValidation type="list" allowBlank="1" sqref="B1:B2" xr:uid="{00000000-0002-0000-0100-000001000000}">
      <formula1>"GENEDS"</formula1>
    </dataValidation>
    <dataValidation type="list" allowBlank="1" sqref="C1:C5" xr:uid="{00000000-0002-0000-0100-000002000000}">
      <formula1>"GRADE"</formula1>
    </dataValidation>
    <dataValidation type="list" allowBlank="1" sqref="D1:D2" xr:uid="{00000000-0002-0000-0100-000003000000}">
      <formula1>"LDCOMP"</formula1>
    </dataValidation>
    <dataValidation type="list" allowBlank="1" sqref="E1:E6" xr:uid="{00000000-0002-0000-0100-000004000000}">
      <formula1>"TRNGRDE"</formula1>
    </dataValidation>
    <dataValidation type="list" allowBlank="1" sqref="F1" xr:uid="{00000000-0002-0000-0100-000005000000}">
      <formula1>"SEM"</formula1>
    </dataValidation>
    <dataValidation type="list" allowBlank="1" sqref="I1:I2" xr:uid="{00000000-0002-0000-0100-000006000000}">
      <formula1>"GRO"</formula1>
    </dataValidation>
    <dataValidation type="list" allowBlank="1" sqref="C7" xr:uid="{00000000-0002-0000-0100-000007000000}">
      <formula1>"GRANTED"</formula1>
    </dataValidation>
    <dataValidation type="list" allowBlank="1" sqref="C9" xr:uid="{00000000-0002-0000-0100-000008000000}">
      <formula1>"YES"</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3A7F2D98-3D28-4A22-97F5-AB9F4BBD01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Advanced Standing Form</vt:lpstr>
      <vt:lpstr>DATA</vt:lpstr>
      <vt:lpstr>GENEDS</vt:lpstr>
      <vt:lpstr>GRADE</vt:lpstr>
      <vt:lpstr>GRANTED</vt:lpstr>
      <vt:lpstr>GRO</vt:lpstr>
      <vt:lpstr>LDCOMP</vt:lpstr>
      <vt:lpstr>SEM</vt:lpstr>
      <vt:lpstr>SEMTAKEN</vt:lpstr>
      <vt:lpstr>TRNGRDE</vt:lpstr>
      <vt:lpstr>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schooling progress record</dc:title>
  <dc:creator>stenzelc</dc:creator>
  <cp:lastModifiedBy>Huggins, Lori M - (lhuggins)</cp:lastModifiedBy>
  <cp:lastPrinted>2015-10-05T18:27:28Z</cp:lastPrinted>
  <dcterms:created xsi:type="dcterms:W3CDTF">2012-08-30T17:30:36Z</dcterms:created>
  <dcterms:modified xsi:type="dcterms:W3CDTF">2023-01-26T05:37:44Z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TC103516209990</vt:lpwstr>
  </property>
</Properties>
</file>