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codeName="ThisWorkbook" autoCompressPictures="0" defaultThemeVersion="124226"/>
  <mc:AlternateContent xmlns:mc="http://schemas.openxmlformats.org/markup-compatibility/2006">
    <mc:Choice Requires="x15">
      <x15ac:absPath xmlns:x15ac="http://schemas.microsoft.com/office/spreadsheetml/2010/11/ac" url="\\engr-drive.bluecat.arizona.edu\Business\ChEE\Student Info\Advising\Advanced Standing\2022-2023\"/>
    </mc:Choice>
  </mc:AlternateContent>
  <xr:revisionPtr revIDLastSave="0" documentId="13_ncr:1_{039CB11E-4DB0-4CD6-82B1-427E13E23F3F}" xr6:coauthVersionLast="47" xr6:coauthVersionMax="47" xr10:uidLastSave="{00000000-0000-0000-0000-000000000000}"/>
  <bookViews>
    <workbookView xWindow="57480" yWindow="-120" windowWidth="29040" windowHeight="15720" xr2:uid="{00000000-000D-0000-FFFF-FFFF00000000}"/>
  </bookViews>
  <sheets>
    <sheet name="Advanced Standing Form" sheetId="1" r:id="rId1"/>
    <sheet name="DATA" sheetId="2" r:id="rId2"/>
  </sheets>
  <definedNames>
    <definedName name="GENEDS">DATA!$B$1:$B$2</definedName>
    <definedName name="GRADE">DATA!$C$1:$C$5</definedName>
    <definedName name="GRANTED">DATA!$C$7</definedName>
    <definedName name="GRO">DATA!$I$1:$I$2</definedName>
    <definedName name="LDCOMP">DATA!$D$1:$D$2</definedName>
    <definedName name="SEM">DATA!$F$1</definedName>
    <definedName name="SEMTAKEN">DATA!$A$1:$A$10</definedName>
    <definedName name="TRNGRDE">DATA!$E$1:$E$6</definedName>
    <definedName name="YES">DATA!$C$9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9" i="1" l="1"/>
  <c r="G59" i="1" s="1"/>
  <c r="F52" i="1"/>
  <c r="G52" i="1" s="1"/>
  <c r="F51" i="1"/>
  <c r="G51" i="1" s="1"/>
  <c r="F35" i="1" l="1"/>
  <c r="E64" i="1" l="1"/>
  <c r="F62" i="1"/>
  <c r="G62" i="1" s="1"/>
  <c r="F61" i="1"/>
  <c r="G61" i="1" s="1"/>
  <c r="F60" i="1"/>
  <c r="G60" i="1" s="1"/>
  <c r="F58" i="1"/>
  <c r="G58" i="1" s="1"/>
  <c r="F57" i="1"/>
  <c r="G57" i="1" s="1"/>
  <c r="F56" i="1"/>
  <c r="G56" i="1" s="1"/>
  <c r="F55" i="1"/>
  <c r="G55" i="1" s="1"/>
  <c r="F54" i="1"/>
  <c r="G54" i="1" s="1"/>
  <c r="F53" i="1"/>
  <c r="G53" i="1" s="1"/>
  <c r="F50" i="1"/>
  <c r="G50" i="1" s="1"/>
  <c r="F49" i="1"/>
  <c r="G49" i="1" s="1"/>
  <c r="F48" i="1"/>
  <c r="G48" i="1" s="1"/>
  <c r="F47" i="1"/>
  <c r="G47" i="1" s="1"/>
  <c r="F46" i="1"/>
  <c r="G46" i="1" s="1"/>
  <c r="F45" i="1"/>
  <c r="G45" i="1" s="1"/>
  <c r="F44" i="1"/>
  <c r="G44" i="1" s="1"/>
  <c r="F43" i="1"/>
  <c r="G43" i="1" s="1"/>
  <c r="F42" i="1"/>
  <c r="G42" i="1" s="1"/>
  <c r="F41" i="1"/>
  <c r="G41" i="1" s="1"/>
  <c r="F40" i="1"/>
  <c r="G40" i="1" s="1"/>
  <c r="F39" i="1"/>
  <c r="G39" i="1" s="1"/>
  <c r="F38" i="1"/>
  <c r="G38" i="1" s="1"/>
  <c r="F37" i="1"/>
  <c r="G37" i="1" s="1"/>
  <c r="F36" i="1"/>
  <c r="G36" i="1" s="1"/>
  <c r="G35" i="1"/>
  <c r="G64" i="1" l="1"/>
  <c r="H64" i="1" l="1"/>
  <c r="C11" i="1" s="1"/>
</calcChain>
</file>

<file path=xl/sharedStrings.xml><?xml version="1.0" encoding="utf-8"?>
<sst xmlns="http://schemas.openxmlformats.org/spreadsheetml/2006/main" count="129" uniqueCount="119">
  <si>
    <t>Courses</t>
  </si>
  <si>
    <t>Semester</t>
  </si>
  <si>
    <t>Units</t>
  </si>
  <si>
    <t>Grade Pts</t>
  </si>
  <si>
    <t>Total Pts</t>
  </si>
  <si>
    <t xml:space="preserve"> </t>
  </si>
  <si>
    <t>Fall</t>
  </si>
  <si>
    <t>Spring</t>
  </si>
  <si>
    <t>MATH 129 (3)</t>
  </si>
  <si>
    <t>Denied</t>
  </si>
  <si>
    <t>Total # of Units</t>
  </si>
  <si>
    <t>Transfer Grade</t>
  </si>
  <si>
    <t>Dept Head</t>
  </si>
  <si>
    <t>Date</t>
  </si>
  <si>
    <t>COLLEGE  APPROVAL</t>
  </si>
  <si>
    <t>Advanced Standing Granted</t>
  </si>
  <si>
    <t>Dean</t>
  </si>
  <si>
    <t>STUDENT INFORMATION</t>
  </si>
  <si>
    <t>STUDENT ACADEMIC INFORMATION</t>
  </si>
  <si>
    <t>Student Name:</t>
  </si>
  <si>
    <t>Student ID Number:</t>
  </si>
  <si>
    <t>Major:</t>
  </si>
  <si>
    <t>Adv Stdng Required by Dept.:</t>
  </si>
  <si>
    <t>UA Grade</t>
  </si>
  <si>
    <t>Academic Advisor</t>
  </si>
  <si>
    <t>COMMENTS</t>
  </si>
  <si>
    <t>ENGL 109H (3)</t>
  </si>
  <si>
    <t>MATH 125 (3)</t>
  </si>
  <si>
    <t>Advanced Standing GPA</t>
  </si>
  <si>
    <t>MATH 223 (4)</t>
  </si>
  <si>
    <t>MATH 122B (4)</t>
  </si>
  <si>
    <t>ENGR 102B (2)</t>
  </si>
  <si>
    <t>PHYS 161H (4)</t>
  </si>
  <si>
    <t>PHYS 261H (4)</t>
  </si>
  <si>
    <t>MATH 254 (3)</t>
  </si>
  <si>
    <t xml:space="preserve">Date Submitted: </t>
  </si>
  <si>
    <t>Student UA Email address:</t>
  </si>
  <si>
    <t>(*Required for Freshman only)                     ENGR 102A (1)</t>
  </si>
  <si>
    <r>
      <rPr>
        <b/>
        <sz val="12"/>
        <rFont val="Calibri"/>
        <family val="2"/>
        <scheme val="minor"/>
      </rPr>
      <t xml:space="preserve">ENGR 102 or ENGR 102A/B                          </t>
    </r>
    <r>
      <rPr>
        <sz val="12"/>
        <rFont val="Calibri"/>
        <family val="2"/>
        <scheme val="minor"/>
      </rPr>
      <t>ENGR 102   (3)</t>
    </r>
  </si>
  <si>
    <r>
      <rPr>
        <b/>
        <sz val="12"/>
        <rFont val="Calibri"/>
        <family val="2"/>
        <scheme val="minor"/>
      </rPr>
      <t xml:space="preserve">1ST SEM CHEMISTRY </t>
    </r>
    <r>
      <rPr>
        <sz val="12"/>
        <rFont val="Calibri"/>
        <family val="2"/>
        <scheme val="minor"/>
      </rPr>
      <t xml:space="preserve">                                    CHEM 151   (4)</t>
    </r>
  </si>
  <si>
    <r>
      <rPr>
        <b/>
        <sz val="12"/>
        <rFont val="Calibri"/>
        <family val="2"/>
        <scheme val="minor"/>
      </rPr>
      <t xml:space="preserve">1ST SEM PHYSICS </t>
    </r>
    <r>
      <rPr>
        <sz val="12"/>
        <rFont val="Calibri"/>
        <family val="2"/>
        <scheme val="minor"/>
      </rPr>
      <t xml:space="preserve">                                             PHYS 141 (4)</t>
    </r>
  </si>
  <si>
    <r>
      <rPr>
        <b/>
        <sz val="12"/>
        <rFont val="Calibri"/>
        <family val="2"/>
        <scheme val="minor"/>
      </rPr>
      <t xml:space="preserve">2ND SEM PHYSICS  </t>
    </r>
    <r>
      <rPr>
        <sz val="12"/>
        <rFont val="Calibri"/>
        <family val="2"/>
        <scheme val="minor"/>
      </rPr>
      <t xml:space="preserve">                                           PHYS 241 (4)</t>
    </r>
  </si>
  <si>
    <t>ADV STD GPA</t>
  </si>
  <si>
    <r>
      <rPr>
        <b/>
        <sz val="12"/>
        <rFont val="Calibri"/>
        <family val="2"/>
        <scheme val="minor"/>
      </rPr>
      <t>Calculus I</t>
    </r>
    <r>
      <rPr>
        <sz val="12"/>
        <rFont val="Calibri"/>
        <family val="2"/>
        <scheme val="minor"/>
      </rPr>
      <t xml:space="preserve">                                                        MATH 122A (1)</t>
    </r>
  </si>
  <si>
    <t>Student Signature Acknowledging Deficiency Requirements</t>
  </si>
  <si>
    <t>Deficiency Courses To Be Completed in 1st Semester of Adv Standing</t>
  </si>
  <si>
    <t>Cum GPA: (AR)</t>
  </si>
  <si>
    <t>INSTRUCTIONS FOR DEPARTMENTS</t>
  </si>
  <si>
    <t>1.  Complete form, all fields.  If needed, add additional rows for courses taken multiple times without a GRO.</t>
  </si>
  <si>
    <t xml:space="preserve">      Obtain appropriate signature from department head or approved designee.</t>
  </si>
  <si>
    <t>2. Submit form to the Academic Affairs Office for processing one month prior to the Semester in which Advanced Standing is applied.</t>
  </si>
  <si>
    <t>3.  For multiple pages, print double-sided.</t>
  </si>
  <si>
    <t>4.  Notify students of the $900 per semester Differential Tuition charge they will see on their Bursar's Account.</t>
  </si>
  <si>
    <r>
      <t xml:space="preserve">English Composition       </t>
    </r>
    <r>
      <rPr>
        <sz val="12"/>
        <rFont val="Calibri"/>
        <family val="2"/>
        <scheme val="minor"/>
      </rPr>
      <t xml:space="preserve">    ENGL 101 (3) OR ENGL 107 (3)</t>
    </r>
  </si>
  <si>
    <t>ENGL 102 (3) OR ENGL 108 (3)</t>
  </si>
  <si>
    <t>Fall 2016</t>
  </si>
  <si>
    <t>DONE</t>
  </si>
  <si>
    <t>A</t>
  </si>
  <si>
    <t>YES</t>
  </si>
  <si>
    <t>X</t>
  </si>
  <si>
    <t>Advisors</t>
  </si>
  <si>
    <t>Emails</t>
  </si>
  <si>
    <t>Y</t>
  </si>
  <si>
    <t>Spring 2016</t>
  </si>
  <si>
    <t>IP</t>
  </si>
  <si>
    <t>B</t>
  </si>
  <si>
    <t>NO</t>
  </si>
  <si>
    <t>N</t>
  </si>
  <si>
    <t>Fall 2015</t>
  </si>
  <si>
    <t>C</t>
  </si>
  <si>
    <t>GRO</t>
  </si>
  <si>
    <t>Spring 2015</t>
  </si>
  <si>
    <t>D</t>
  </si>
  <si>
    <t>Fall 2014</t>
  </si>
  <si>
    <t>E</t>
  </si>
  <si>
    <t>Spring 2014</t>
  </si>
  <si>
    <t>T</t>
  </si>
  <si>
    <t>Fall 2013</t>
  </si>
  <si>
    <t>GRANTED</t>
  </si>
  <si>
    <t>Spring 2013</t>
  </si>
  <si>
    <t>Fall 2012</t>
  </si>
  <si>
    <t>Spring 2012</t>
  </si>
  <si>
    <t>SEMTAKEN</t>
  </si>
  <si>
    <t>GENEDS</t>
  </si>
  <si>
    <t>GRADE</t>
  </si>
  <si>
    <t>LDCOMP</t>
  </si>
  <si>
    <t>GRDE</t>
  </si>
  <si>
    <t>SEM</t>
  </si>
  <si>
    <t xml:space="preserve"> Fall approval = Prior to Oct. 1. Spring approval = Prior to March 1</t>
  </si>
  <si>
    <t>5.  Do not submit if the student has not been admitted to your program on UAccess.</t>
  </si>
  <si>
    <t>Semester 1:</t>
  </si>
  <si>
    <t>Semester 2:</t>
  </si>
  <si>
    <r>
      <t xml:space="preserve">                                        </t>
    </r>
    <r>
      <rPr>
        <b/>
        <sz val="12"/>
        <color rgb="FFFF0000"/>
        <rFont val="Calibri"/>
        <family val="2"/>
        <scheme val="minor"/>
      </rPr>
      <t/>
    </r>
  </si>
  <si>
    <t>AS Effective Term</t>
  </si>
  <si>
    <t>Summer</t>
  </si>
  <si>
    <t xml:space="preserve">GRO          Y/N   </t>
  </si>
  <si>
    <t>CHEM 243A OR CHEM 247A (1)</t>
  </si>
  <si>
    <t>ChEE 202 (4)</t>
  </si>
  <si>
    <t>ENVIRONMENTAL</t>
  </si>
  <si>
    <t>INSTRUCTIONS FOR EXCEPTIONS: With both department and college approval, students may be awarded Advanced Standing (AS) while deficient in one or two required AS courses. A course plan, including deficiencies and approved upper division courses must be submitted.  It is the student's responsibility to complete course deficiencies in the approved semester. Any changes to the course plan must be approved by the department and college. Failure to complete course deficits or maintain the minimum required AS GPA will result in revocation of AS.</t>
  </si>
  <si>
    <t xml:space="preserve">College of Engineering - Application for Advanced Standing: Environmental Engineering Program </t>
  </si>
  <si>
    <t xml:space="preserve">Catalog change requested: </t>
  </si>
  <si>
    <t>CHEM 141/161 (3)</t>
  </si>
  <si>
    <t>CHEM 143/163 (1)</t>
  </si>
  <si>
    <t xml:space="preserve">To retain Advanced Standing, In Progress courses must be successfully completed and the minimum required Advanced Standing GPA must be maintained. </t>
  </si>
  <si>
    <t xml:space="preserve">Catalog:   </t>
  </si>
  <si>
    <t>ChEE 205 (3)</t>
  </si>
  <si>
    <t xml:space="preserve">    To review college Advanced Standing policy: https://engineering.arizona.edu/academic-policies/advanced-standing</t>
  </si>
  <si>
    <t xml:space="preserve">Complete Before Graduation: </t>
  </si>
  <si>
    <t>CHEM 142 or 162 (3)</t>
  </si>
  <si>
    <t xml:space="preserve">CHEM 144 or 164 (1) </t>
  </si>
  <si>
    <r>
      <rPr>
        <b/>
        <sz val="12"/>
        <rFont val="Calibri"/>
        <family val="2"/>
        <scheme val="minor"/>
      </rPr>
      <t>3RD</t>
    </r>
    <r>
      <rPr>
        <sz val="12"/>
        <rFont val="Calibri"/>
        <family val="2"/>
        <scheme val="minor"/>
      </rPr>
      <t xml:space="preserve"> </t>
    </r>
    <r>
      <rPr>
        <b/>
        <sz val="12"/>
        <rFont val="Calibri"/>
        <family val="2"/>
        <scheme val="minor"/>
      </rPr>
      <t>SEM</t>
    </r>
    <r>
      <rPr>
        <sz val="12"/>
        <rFont val="Calibri"/>
        <family val="2"/>
        <scheme val="minor"/>
      </rPr>
      <t xml:space="preserve">  CHEM 241A OR CHEM 242A OR CHEM 246A (3)</t>
    </r>
  </si>
  <si>
    <t>ChEE 270 (4)</t>
  </si>
  <si>
    <r>
      <t xml:space="preserve">2ND SEM CHEMISTRY     </t>
    </r>
    <r>
      <rPr>
        <sz val="12"/>
        <rFont val="Calibri"/>
        <family val="2"/>
        <scheme val="minor"/>
      </rPr>
      <t xml:space="preserve"> CHEM 152 (4) or MSE 110 (4) </t>
    </r>
  </si>
  <si>
    <t>ChEE 300 (3)</t>
  </si>
  <si>
    <t>Complete?</t>
  </si>
  <si>
    <t>Mid Career Writing Assessment:</t>
  </si>
  <si>
    <t>ENGR 102 Sub</t>
  </si>
  <si>
    <r>
      <t xml:space="preserve">Gen Eds to Complete: </t>
    </r>
    <r>
      <rPr>
        <sz val="11"/>
        <rFont val="Calibri"/>
        <family val="2"/>
        <scheme val="minor"/>
      </rPr>
      <t>Before Graduation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</si>
</sst>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
    <numFmt numFmtId="165" formatCode="0.000"/>
    <numFmt numFmtId="166" formatCode="00000000"/>
    <numFmt numFmtId="167" formatCode="0.0"/>
  </numFmts>
  <fonts count="24" x14ac:knownFonts="1">
    <font>
      <sz val="11"/>
      <color theme="1"/>
      <name val="Calibri"/>
      <family val="2"/>
      <scheme val="minor"/>
    </font>
    <font>
      <b/>
      <sz val="16"/>
      <color theme="6" tint="-0.499984740745262"/>
      <name val="Calibri"/>
      <family val="2"/>
      <scheme val="minor"/>
    </font>
    <font>
      <b/>
      <sz val="11"/>
      <color theme="6" tint="0.79998168889431442"/>
      <name val="Calibri"/>
      <family val="2"/>
      <scheme val="minor"/>
    </font>
    <font>
      <b/>
      <sz val="11"/>
      <color theme="6" tint="-0.499984740745262"/>
      <name val="Calibri"/>
      <family val="2"/>
      <scheme val="minor"/>
    </font>
    <font>
      <sz val="11"/>
      <color theme="6" tint="-0.499984740745262"/>
      <name val="Calibri"/>
      <family val="2"/>
      <scheme val="minor"/>
    </font>
    <font>
      <b/>
      <sz val="14"/>
      <color theme="6" tint="-0.499984740745262"/>
      <name val="Cambria"/>
      <family val="1"/>
      <scheme val="major"/>
    </font>
    <font>
      <b/>
      <sz val="16"/>
      <color theme="1"/>
      <name val="Calibri"/>
      <family val="2"/>
      <scheme val="minor"/>
    </font>
    <font>
      <sz val="12"/>
      <color theme="1"/>
      <name val="Calibri"/>
      <family val="2"/>
      <scheme val="minor"/>
    </font>
    <font>
      <b/>
      <sz val="12"/>
      <name val="Calibri"/>
      <family val="2"/>
      <scheme val="minor"/>
    </font>
    <font>
      <sz val="12"/>
      <name val="Calibri"/>
      <family val="2"/>
      <scheme val="minor"/>
    </font>
    <font>
      <b/>
      <sz val="12"/>
      <color theme="6" tint="-0.499984740745262"/>
      <name val="Calibri"/>
      <family val="2"/>
      <scheme val="minor"/>
    </font>
    <font>
      <b/>
      <sz val="12"/>
      <color theme="1"/>
      <name val="Calibri"/>
      <family val="2"/>
      <scheme val="minor"/>
    </font>
    <font>
      <sz val="13"/>
      <color theme="1"/>
      <name val="Calibri"/>
      <family val="2"/>
      <scheme val="minor"/>
    </font>
    <font>
      <sz val="12"/>
      <color theme="1"/>
      <name val="Tahoma"/>
      <family val="2"/>
    </font>
    <font>
      <sz val="10"/>
      <name val="Calibri"/>
      <family val="2"/>
      <scheme val="minor"/>
    </font>
    <font>
      <b/>
      <sz val="12"/>
      <color theme="6" tint="-0.249977111117893"/>
      <name val="Calibri"/>
      <family val="2"/>
      <scheme val="minor"/>
    </font>
    <font>
      <u/>
      <sz val="11"/>
      <color theme="10"/>
      <name val="Calibri"/>
      <family val="2"/>
      <scheme val="minor"/>
    </font>
    <font>
      <b/>
      <sz val="11"/>
      <color rgb="FFFF0000"/>
      <name val="Calibri"/>
      <family val="2"/>
      <scheme val="minor"/>
    </font>
    <font>
      <b/>
      <sz val="12"/>
      <color rgb="FFFF0000"/>
      <name val="Calibri"/>
      <family val="2"/>
      <scheme val="minor"/>
    </font>
    <font>
      <sz val="12"/>
      <color theme="6" tint="-0.499984740745262"/>
      <name val="Calibri"/>
      <family val="2"/>
      <scheme val="minor"/>
    </font>
    <font>
      <b/>
      <sz val="13"/>
      <color theme="1"/>
      <name val="Calibri"/>
      <family val="2"/>
      <scheme val="minor"/>
    </font>
    <font>
      <sz val="11"/>
      <color theme="1"/>
      <name val="Calibri"/>
      <family val="2"/>
      <scheme val="minor"/>
    </font>
    <font>
      <b/>
      <sz val="11"/>
      <name val="Calibri"/>
      <family val="2"/>
      <scheme val="minor"/>
    </font>
    <font>
      <sz val="11"/>
      <name val="Calibri"/>
      <family val="2"/>
      <scheme val="minor"/>
    </font>
  </fonts>
  <fills count="9">
    <fill>
      <patternFill patternType="none"/>
    </fill>
    <fill>
      <patternFill patternType="gray125"/>
    </fill>
    <fill>
      <patternFill patternType="solid">
        <fgColor theme="6" tint="0.79998168889431442"/>
        <bgColor indexed="64"/>
      </patternFill>
    </fill>
    <fill>
      <patternFill patternType="solid">
        <fgColor theme="6" tint="0.39994506668294322"/>
        <bgColor indexed="64"/>
      </patternFill>
    </fill>
    <fill>
      <patternFill patternType="solid">
        <fgColor theme="6" tint="-0.24994659260841701"/>
        <bgColor indexed="64"/>
      </patternFill>
    </fill>
    <fill>
      <patternFill patternType="solid">
        <fgColor theme="6" tint="0.59996337778862885"/>
        <bgColor indexed="64"/>
      </patternFill>
    </fill>
    <fill>
      <patternFill patternType="solid">
        <fgColor theme="7" tint="0.59999389629810485"/>
        <bgColor indexed="64"/>
      </patternFill>
    </fill>
    <fill>
      <patternFill patternType="solid">
        <fgColor theme="0"/>
        <bgColor indexed="64"/>
      </patternFill>
    </fill>
    <fill>
      <patternFill patternType="solid">
        <fgColor theme="6" tint="0.59999389629810485"/>
        <bgColor indexed="64"/>
      </patternFill>
    </fill>
  </fills>
  <borders count="42">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style="thin">
        <color theme="0"/>
      </right>
      <top style="thin">
        <color theme="0"/>
      </top>
      <bottom/>
      <diagonal/>
    </border>
    <border>
      <left/>
      <right/>
      <top/>
      <bottom style="medium">
        <color auto="1"/>
      </bottom>
      <diagonal/>
    </border>
    <border>
      <left style="thin">
        <color theme="0"/>
      </left>
      <right/>
      <top/>
      <bottom/>
      <diagonal/>
    </border>
    <border>
      <left style="thin">
        <color theme="0"/>
      </left>
      <right/>
      <top/>
      <bottom style="thin">
        <color theme="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right/>
      <top/>
      <bottom style="thin">
        <color theme="0"/>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top style="thin">
        <color theme="0"/>
      </top>
      <bottom style="thin">
        <color theme="0"/>
      </bottom>
      <diagonal/>
    </border>
    <border>
      <left style="thin">
        <color auto="1"/>
      </left>
      <right/>
      <top style="medium">
        <color indexed="64"/>
      </top>
      <bottom/>
      <diagonal/>
    </border>
    <border>
      <left/>
      <right style="thin">
        <color auto="1"/>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auto="1"/>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s>
  <cellStyleXfs count="9">
    <xf numFmtId="0" fontId="0" fillId="0" borderId="0"/>
    <xf numFmtId="0" fontId="1" fillId="0" borderId="0" applyNumberFormat="0" applyFill="0" applyBorder="0" applyProtection="0">
      <alignment horizontal="center" vertical="center"/>
    </xf>
    <xf numFmtId="0" fontId="4" fillId="3" borderId="1" applyNumberFormat="0" applyProtection="0">
      <alignment horizontal="center" vertical="center"/>
    </xf>
    <xf numFmtId="0" fontId="5" fillId="0" borderId="0">
      <alignment horizontal="center" vertical="center"/>
    </xf>
    <xf numFmtId="0" fontId="2" fillId="4" borderId="3" applyBorder="0">
      <alignment horizontal="center" vertical="center"/>
    </xf>
    <xf numFmtId="0" fontId="4" fillId="5" borderId="2">
      <alignment horizontal="left" vertical="center" indent="1"/>
    </xf>
    <xf numFmtId="0" fontId="3" fillId="2" borderId="1" applyNumberFormat="0">
      <alignment horizontal="center" vertical="center"/>
    </xf>
    <xf numFmtId="0" fontId="4" fillId="3" borderId="4">
      <alignment horizontal="center" vertical="center"/>
    </xf>
    <xf numFmtId="0" fontId="16" fillId="0" borderId="0" applyNumberFormat="0" applyFill="0" applyBorder="0" applyAlignment="0" applyProtection="0"/>
  </cellStyleXfs>
  <cellXfs count="179">
    <xf numFmtId="0" fontId="0" fillId="0" borderId="0" xfId="0"/>
    <xf numFmtId="0" fontId="0" fillId="0" borderId="0" xfId="0" applyAlignment="1">
      <alignment vertical="center"/>
    </xf>
    <xf numFmtId="0" fontId="0" fillId="0" borderId="0" xfId="0" applyAlignment="1">
      <alignment vertical="center"/>
    </xf>
    <xf numFmtId="0" fontId="5" fillId="0" borderId="0" xfId="3">
      <alignment horizontal="center" vertical="center"/>
    </xf>
    <xf numFmtId="0" fontId="7" fillId="0" borderId="0" xfId="0" applyFont="1" applyAlignment="1">
      <alignment vertical="center"/>
    </xf>
    <xf numFmtId="0" fontId="9" fillId="0" borderId="0" xfId="0" applyFont="1" applyAlignment="1">
      <alignment vertical="center"/>
    </xf>
    <xf numFmtId="0" fontId="9" fillId="0" borderId="5" xfId="0" applyFont="1" applyBorder="1" applyAlignment="1">
      <alignment vertical="center"/>
    </xf>
    <xf numFmtId="0" fontId="12" fillId="0" borderId="0" xfId="0" applyFont="1" applyAlignment="1">
      <alignment vertical="center"/>
    </xf>
    <xf numFmtId="0" fontId="7" fillId="0" borderId="0" xfId="0" applyFont="1" applyAlignment="1">
      <alignment vertical="center"/>
    </xf>
    <xf numFmtId="0" fontId="0" fillId="0" borderId="0" xfId="0" applyFill="1" applyAlignment="1">
      <alignment vertical="center"/>
    </xf>
    <xf numFmtId="0" fontId="5" fillId="0" borderId="0" xfId="3">
      <alignment horizontal="center"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0" xfId="0" applyFont="1" applyBorder="1" applyAlignment="1">
      <alignment vertical="center"/>
    </xf>
    <xf numFmtId="0" fontId="12" fillId="0" borderId="12" xfId="0" applyFont="1" applyBorder="1" applyAlignment="1">
      <alignment vertical="center"/>
    </xf>
    <xf numFmtId="0" fontId="12" fillId="0" borderId="11" xfId="0" applyFont="1" applyBorder="1" applyAlignment="1">
      <alignment vertical="center"/>
    </xf>
    <xf numFmtId="0" fontId="8" fillId="0" borderId="15" xfId="7" applyFont="1" applyFill="1" applyBorder="1">
      <alignment horizontal="center" vertical="center"/>
    </xf>
    <xf numFmtId="0" fontId="8" fillId="0" borderId="15" xfId="7" applyFont="1" applyFill="1" applyBorder="1" applyAlignment="1">
      <alignment horizontal="center" vertical="center" wrapText="1"/>
    </xf>
    <xf numFmtId="0" fontId="9" fillId="0" borderId="15" xfId="5" applyFont="1" applyFill="1" applyBorder="1">
      <alignment horizontal="left" vertical="center" indent="1"/>
    </xf>
    <xf numFmtId="164" fontId="8" fillId="0" borderId="15" xfId="6" applyNumberFormat="1" applyFont="1" applyFill="1" applyBorder="1" applyAlignment="1">
      <alignment horizontal="center" vertical="center"/>
    </xf>
    <xf numFmtId="0" fontId="9" fillId="0" borderId="0" xfId="0" applyFont="1" applyFill="1" applyAlignment="1">
      <alignment vertical="center"/>
    </xf>
    <xf numFmtId="0" fontId="8" fillId="0" borderId="15" xfId="6" applyNumberFormat="1" applyFont="1" applyFill="1" applyBorder="1" applyAlignment="1">
      <alignment horizontal="center" vertical="center"/>
    </xf>
    <xf numFmtId="0" fontId="13" fillId="0" borderId="0" xfId="0" applyFont="1" applyAlignment="1">
      <alignment vertical="center"/>
    </xf>
    <xf numFmtId="164" fontId="8" fillId="6" borderId="15" xfId="6" applyNumberFormat="1" applyFont="1" applyFill="1" applyBorder="1" applyAlignment="1">
      <alignment horizontal="center" vertical="center"/>
    </xf>
    <xf numFmtId="0" fontId="9" fillId="6" borderId="15" xfId="5" applyFont="1" applyFill="1" applyBorder="1" applyAlignment="1">
      <alignment vertical="center"/>
    </xf>
    <xf numFmtId="164" fontId="8" fillId="7" borderId="15" xfId="6" applyNumberFormat="1" applyFont="1" applyFill="1" applyBorder="1" applyAlignment="1">
      <alignment horizontal="center" vertical="center"/>
    </xf>
    <xf numFmtId="0" fontId="9" fillId="6" borderId="15" xfId="5" applyFont="1" applyFill="1" applyBorder="1" applyAlignment="1">
      <alignment horizontal="right" vertical="center"/>
    </xf>
    <xf numFmtId="0" fontId="9" fillId="0" borderId="7" xfId="5" applyFont="1" applyFill="1" applyBorder="1">
      <alignment horizontal="left" vertical="center" indent="1"/>
    </xf>
    <xf numFmtId="164" fontId="8" fillId="0" borderId="0" xfId="6" applyNumberFormat="1" applyFont="1" applyFill="1" applyBorder="1" applyAlignment="1">
      <alignment horizontal="center" vertical="center"/>
    </xf>
    <xf numFmtId="1" fontId="8" fillId="0" borderId="0" xfId="6" applyNumberFormat="1" applyFont="1" applyFill="1" applyBorder="1" applyAlignment="1">
      <alignment horizontal="center" vertical="center"/>
    </xf>
    <xf numFmtId="0" fontId="8" fillId="0" borderId="15" xfId="5" applyFont="1" applyFill="1" applyBorder="1" applyAlignment="1">
      <alignment horizontal="left" vertical="center"/>
    </xf>
    <xf numFmtId="0" fontId="9" fillId="0" borderId="0" xfId="5" applyFont="1" applyFill="1" applyBorder="1">
      <alignment horizontal="left" vertical="center" indent="1"/>
    </xf>
    <xf numFmtId="0" fontId="9" fillId="0" borderId="28" xfId="5" applyFont="1" applyFill="1" applyBorder="1">
      <alignment horizontal="left" vertical="center" indent="1"/>
    </xf>
    <xf numFmtId="1" fontId="8" fillId="0" borderId="29" xfId="6" applyNumberFormat="1" applyFont="1" applyFill="1" applyBorder="1" applyAlignment="1">
      <alignment horizontal="center" vertical="center"/>
    </xf>
    <xf numFmtId="0" fontId="8" fillId="0" borderId="28" xfId="6" applyNumberFormat="1" applyFont="1" applyFill="1" applyBorder="1" applyAlignment="1">
      <alignment horizontal="center" vertical="center"/>
    </xf>
    <xf numFmtId="0" fontId="8" fillId="0" borderId="25" xfId="4" applyFont="1" applyFill="1" applyBorder="1" applyAlignment="1">
      <alignment vertical="center"/>
    </xf>
    <xf numFmtId="0" fontId="8" fillId="0" borderId="26" xfId="4" applyFont="1" applyFill="1" applyBorder="1" applyAlignment="1">
      <alignment vertical="center"/>
    </xf>
    <xf numFmtId="0" fontId="8" fillId="0" borderId="27" xfId="4" applyFont="1" applyFill="1" applyBorder="1" applyAlignment="1">
      <alignment vertical="center"/>
    </xf>
    <xf numFmtId="0" fontId="11" fillId="0" borderId="0" xfId="0" applyFont="1" applyBorder="1" applyAlignment="1">
      <alignment vertical="center"/>
    </xf>
    <xf numFmtId="1" fontId="11" fillId="0" borderId="0" xfId="0" applyNumberFormat="1" applyFont="1" applyBorder="1" applyAlignment="1"/>
    <xf numFmtId="1" fontId="8" fillId="0" borderId="0" xfId="0" applyNumberFormat="1" applyFont="1" applyBorder="1" applyAlignment="1">
      <alignment horizontal="center" vertical="center"/>
    </xf>
    <xf numFmtId="0" fontId="8" fillId="0" borderId="24" xfId="0" applyFont="1" applyBorder="1" applyAlignment="1">
      <alignment vertical="center"/>
    </xf>
    <xf numFmtId="165" fontId="11" fillId="0" borderId="0" xfId="0" applyNumberFormat="1" applyFont="1" applyAlignment="1">
      <alignment vertical="center"/>
    </xf>
    <xf numFmtId="1" fontId="8" fillId="6" borderId="15" xfId="6" applyNumberFormat="1" applyFont="1" applyFill="1" applyBorder="1" applyAlignment="1">
      <alignment horizontal="center" vertical="center"/>
    </xf>
    <xf numFmtId="0" fontId="14" fillId="0" borderId="0" xfId="5" applyFont="1" applyFill="1" applyBorder="1" applyAlignment="1">
      <alignment vertical="top"/>
    </xf>
    <xf numFmtId="1" fontId="8" fillId="0" borderId="15" xfId="6" applyNumberFormat="1" applyFont="1" applyFill="1" applyBorder="1" applyAlignment="1">
      <alignment horizontal="center" vertical="center"/>
    </xf>
    <xf numFmtId="0" fontId="6" fillId="0" borderId="5" xfId="0" applyFont="1" applyBorder="1" applyAlignment="1">
      <alignment vertical="center"/>
    </xf>
    <xf numFmtId="0" fontId="0" fillId="0" borderId="5" xfId="0" applyFont="1" applyBorder="1" applyAlignment="1">
      <alignment vertical="center"/>
    </xf>
    <xf numFmtId="0" fontId="7" fillId="8" borderId="15" xfId="0" applyFont="1" applyFill="1" applyBorder="1" applyAlignment="1">
      <alignment vertical="center"/>
    </xf>
    <xf numFmtId="0" fontId="6" fillId="0" borderId="0" xfId="0" applyFont="1" applyAlignment="1">
      <alignment vertical="center"/>
    </xf>
    <xf numFmtId="0" fontId="8" fillId="6" borderId="15" xfId="5" applyFont="1" applyFill="1" applyBorder="1" applyAlignment="1">
      <alignment horizontal="right" vertical="center"/>
    </xf>
    <xf numFmtId="0" fontId="9" fillId="0" borderId="15" xfId="5" applyFont="1" applyFill="1" applyBorder="1" applyAlignment="1">
      <alignment horizontal="right" vertical="center"/>
    </xf>
    <xf numFmtId="0" fontId="0" fillId="0" borderId="0" xfId="0" applyAlignment="1">
      <alignment horizontal="center"/>
    </xf>
    <xf numFmtId="0" fontId="16" fillId="0" borderId="0" xfId="8"/>
    <xf numFmtId="0" fontId="17" fillId="0" borderId="0" xfId="0" applyFont="1"/>
    <xf numFmtId="166" fontId="15" fillId="0" borderId="30" xfId="6" applyNumberFormat="1" applyFont="1" applyFill="1" applyBorder="1" applyAlignment="1">
      <alignment vertical="center"/>
    </xf>
    <xf numFmtId="166" fontId="15" fillId="0" borderId="32" xfId="6" applyNumberFormat="1" applyFont="1" applyFill="1" applyBorder="1" applyAlignment="1">
      <alignment vertical="center"/>
    </xf>
    <xf numFmtId="0" fontId="19" fillId="0" borderId="33" xfId="5" applyFont="1" applyFill="1" applyBorder="1" applyAlignment="1">
      <alignment horizontal="left" vertical="center" indent="1"/>
    </xf>
    <xf numFmtId="0" fontId="0" fillId="0" borderId="27" xfId="0" applyBorder="1" applyAlignment="1">
      <alignment vertical="center"/>
    </xf>
    <xf numFmtId="0" fontId="18" fillId="0" borderId="0" xfId="0" applyFont="1" applyBorder="1" applyAlignment="1">
      <alignment vertical="center"/>
    </xf>
    <xf numFmtId="0" fontId="12" fillId="0" borderId="0" xfId="0" applyFont="1" applyAlignment="1">
      <alignment horizontal="left" vertical="center"/>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0" fillId="0" borderId="17" xfId="0" applyBorder="1" applyAlignment="1">
      <alignment horizontal="left" vertical="center"/>
    </xf>
    <xf numFmtId="0" fontId="0" fillId="0" borderId="0" xfId="0" applyBorder="1" applyAlignment="1">
      <alignment horizontal="left" vertical="center"/>
    </xf>
    <xf numFmtId="0" fontId="0" fillId="0" borderId="19" xfId="0" applyBorder="1" applyAlignment="1">
      <alignment horizontal="left" vertical="center"/>
    </xf>
    <xf numFmtId="0" fontId="0" fillId="0" borderId="16" xfId="0" applyBorder="1" applyAlignment="1">
      <alignment horizontal="left" vertical="center"/>
    </xf>
    <xf numFmtId="0" fontId="12" fillId="0" borderId="0" xfId="0" applyFont="1" applyAlignment="1">
      <alignment vertical="center"/>
    </xf>
    <xf numFmtId="0" fontId="8" fillId="0" borderId="26" xfId="5" applyFont="1" applyFill="1" applyBorder="1" applyAlignment="1">
      <alignment horizontal="left" vertical="center"/>
    </xf>
    <xf numFmtId="0" fontId="8" fillId="0" borderId="27" xfId="5" applyFont="1" applyFill="1" applyBorder="1" applyAlignment="1">
      <alignment horizontal="left" vertical="center"/>
    </xf>
    <xf numFmtId="0" fontId="0" fillId="0" borderId="36" xfId="0" applyBorder="1" applyAlignment="1">
      <alignment vertical="center"/>
    </xf>
    <xf numFmtId="0" fontId="8" fillId="0" borderId="8" xfId="5" applyFont="1" applyFill="1" applyBorder="1" applyAlignment="1">
      <alignment horizontal="left" vertical="center"/>
    </xf>
    <xf numFmtId="0" fontId="0" fillId="0" borderId="34"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35" xfId="0" applyBorder="1" applyAlignment="1">
      <alignment vertical="center"/>
    </xf>
    <xf numFmtId="0" fontId="0" fillId="0" borderId="18" xfId="0" applyBorder="1" applyAlignment="1">
      <alignment vertical="center"/>
    </xf>
    <xf numFmtId="165" fontId="8" fillId="0" borderId="28" xfId="6" applyNumberFormat="1" applyFont="1" applyFill="1" applyBorder="1" applyAlignment="1">
      <alignment horizontal="center" vertical="center"/>
    </xf>
    <xf numFmtId="165" fontId="8" fillId="0" borderId="16" xfId="6" applyNumberFormat="1" applyFont="1" applyFill="1" applyBorder="1" applyAlignment="1">
      <alignment horizontal="center" vertical="center"/>
    </xf>
    <xf numFmtId="165" fontId="8" fillId="0" borderId="37" xfId="6" applyNumberFormat="1" applyFont="1" applyFill="1" applyBorder="1" applyAlignment="1">
      <alignment horizontal="center" vertical="center"/>
    </xf>
    <xf numFmtId="167" fontId="8" fillId="0" borderId="28" xfId="0" applyNumberFormat="1" applyFont="1" applyBorder="1" applyAlignment="1">
      <alignment horizontal="center" vertical="center"/>
    </xf>
    <xf numFmtId="0" fontId="8" fillId="0" borderId="28" xfId="0" applyFont="1" applyBorder="1" applyAlignment="1">
      <alignment horizontal="center" vertical="center"/>
    </xf>
    <xf numFmtId="0" fontId="0" fillId="0" borderId="37" xfId="0" applyBorder="1" applyAlignment="1">
      <alignment vertical="center"/>
    </xf>
    <xf numFmtId="0" fontId="0" fillId="0" borderId="28" xfId="0" applyBorder="1" applyAlignment="1">
      <alignment vertical="center"/>
    </xf>
    <xf numFmtId="0" fontId="20" fillId="0" borderId="8" xfId="0" applyFont="1" applyBorder="1" applyAlignment="1">
      <alignment vertical="center"/>
    </xf>
    <xf numFmtId="0" fontId="9" fillId="0" borderId="19" xfId="5" applyFont="1" applyFill="1" applyBorder="1">
      <alignment horizontal="left" vertical="center" indent="1"/>
    </xf>
    <xf numFmtId="0" fontId="9" fillId="0" borderId="37" xfId="5" applyFont="1" applyFill="1" applyBorder="1">
      <alignment horizontal="left" vertical="center" indent="1"/>
    </xf>
    <xf numFmtId="0" fontId="9" fillId="0" borderId="17" xfId="5" applyFont="1" applyFill="1" applyBorder="1">
      <alignment horizontal="left" vertical="center" indent="1"/>
    </xf>
    <xf numFmtId="165" fontId="8" fillId="0" borderId="38" xfId="6" applyNumberFormat="1" applyFont="1" applyFill="1" applyBorder="1" applyAlignment="1">
      <alignment horizontal="center" vertical="center"/>
    </xf>
    <xf numFmtId="165" fontId="8" fillId="0" borderId="17" xfId="6" applyNumberFormat="1" applyFont="1" applyFill="1" applyBorder="1" applyAlignment="1">
      <alignment horizontal="center" vertical="center"/>
    </xf>
    <xf numFmtId="0" fontId="0" fillId="0" borderId="38" xfId="0" applyBorder="1" applyAlignment="1">
      <alignment horizontal="center" vertical="center"/>
    </xf>
    <xf numFmtId="0" fontId="11" fillId="0" borderId="25" xfId="0" applyFont="1" applyBorder="1" applyAlignment="1">
      <alignment vertical="center"/>
    </xf>
    <xf numFmtId="0" fontId="11" fillId="0" borderId="26" xfId="0" applyFont="1" applyBorder="1" applyAlignment="1">
      <alignment vertical="center"/>
    </xf>
    <xf numFmtId="0" fontId="11" fillId="0" borderId="27" xfId="0" applyFont="1" applyBorder="1" applyAlignment="1">
      <alignment vertical="center"/>
    </xf>
    <xf numFmtId="0" fontId="8" fillId="0" borderId="25" xfId="4" applyFont="1" applyFill="1" applyBorder="1" applyAlignment="1">
      <alignment horizontal="left" vertical="center"/>
    </xf>
    <xf numFmtId="0" fontId="9" fillId="0" borderId="30" xfId="5" applyFont="1" applyFill="1" applyBorder="1" applyAlignment="1">
      <alignment horizontal="left" vertical="center"/>
    </xf>
    <xf numFmtId="0" fontId="9" fillId="0" borderId="32" xfId="5" applyFont="1" applyFill="1" applyBorder="1" applyAlignment="1">
      <alignment horizontal="left" vertical="center"/>
    </xf>
    <xf numFmtId="165" fontId="9" fillId="0" borderId="30" xfId="6" applyNumberFormat="1" applyFont="1" applyFill="1" applyBorder="1" applyAlignment="1">
      <alignment horizontal="left" vertical="center" wrapText="1"/>
    </xf>
    <xf numFmtId="165" fontId="9" fillId="0" borderId="32" xfId="6" applyNumberFormat="1" applyFont="1" applyFill="1" applyBorder="1" applyAlignment="1">
      <alignment horizontal="left" vertical="center" wrapText="1"/>
    </xf>
    <xf numFmtId="0" fontId="0" fillId="0" borderId="20" xfId="0" applyBorder="1" applyAlignment="1">
      <alignment vertical="center"/>
    </xf>
    <xf numFmtId="0" fontId="17" fillId="0" borderId="17" xfId="0" applyFont="1" applyBorder="1" applyAlignment="1"/>
    <xf numFmtId="0" fontId="17" fillId="0" borderId="0" xfId="0" applyFont="1" applyAlignment="1"/>
    <xf numFmtId="0" fontId="9" fillId="0" borderId="30" xfId="5" applyFont="1" applyFill="1" applyBorder="1" applyAlignment="1">
      <alignment horizontal="center" vertical="center"/>
    </xf>
    <xf numFmtId="0" fontId="9" fillId="0" borderId="21" xfId="5" applyFont="1" applyFill="1" applyBorder="1" applyAlignment="1">
      <alignment horizontal="center" vertical="center"/>
    </xf>
    <xf numFmtId="0" fontId="9" fillId="0" borderId="32" xfId="5" applyFont="1" applyFill="1" applyBorder="1" applyAlignment="1">
      <alignment horizontal="center" vertical="center"/>
    </xf>
    <xf numFmtId="0" fontId="9" fillId="0" borderId="22" xfId="5" applyFont="1" applyFill="1" applyBorder="1" applyAlignment="1">
      <alignment horizontal="center" vertical="center"/>
    </xf>
    <xf numFmtId="0" fontId="9" fillId="0" borderId="0" xfId="0" applyFont="1" applyBorder="1" applyAlignment="1">
      <alignment vertical="center"/>
    </xf>
    <xf numFmtId="0" fontId="0" fillId="0" borderId="9" xfId="0" applyBorder="1" applyAlignment="1">
      <alignment vertical="center"/>
    </xf>
    <xf numFmtId="0" fontId="18" fillId="0" borderId="0" xfId="5" applyFont="1" applyFill="1" applyBorder="1" applyAlignment="1">
      <alignment horizontal="left" vertical="center" indent="1"/>
    </xf>
    <xf numFmtId="0" fontId="19" fillId="0" borderId="0" xfId="5" applyFont="1" applyFill="1" applyBorder="1" applyAlignment="1">
      <alignment horizontal="left" vertical="center" indent="1"/>
    </xf>
    <xf numFmtId="0" fontId="7" fillId="0" borderId="0" xfId="0" applyFont="1" applyBorder="1" applyAlignment="1">
      <alignment vertical="center"/>
    </xf>
    <xf numFmtId="0" fontId="18" fillId="0" borderId="24" xfId="5" applyFont="1" applyFill="1" applyBorder="1" applyAlignment="1">
      <alignment horizontal="center" vertical="center"/>
    </xf>
    <xf numFmtId="0" fontId="18" fillId="0" borderId="0" xfId="5" applyFont="1" applyFill="1" applyBorder="1" applyAlignment="1">
      <alignment horizontal="center" vertical="center"/>
    </xf>
    <xf numFmtId="0" fontId="18" fillId="0" borderId="0" xfId="0" applyFont="1" applyBorder="1" applyAlignment="1">
      <alignment horizontal="center" vertical="center"/>
    </xf>
    <xf numFmtId="0" fontId="8" fillId="0" borderId="15" xfId="5" applyFont="1" applyFill="1" applyBorder="1" applyAlignment="1">
      <alignment horizontal="left" vertical="center" wrapText="1"/>
    </xf>
    <xf numFmtId="164" fontId="8" fillId="7" borderId="15" xfId="6" applyNumberFormat="1" applyFont="1" applyFill="1" applyBorder="1">
      <alignment horizontal="center" vertical="center"/>
    </xf>
    <xf numFmtId="164" fontId="8" fillId="0" borderId="15" xfId="6" applyNumberFormat="1" applyFont="1" applyFill="1" applyBorder="1">
      <alignment horizontal="center" vertical="center"/>
    </xf>
    <xf numFmtId="1" fontId="8" fillId="0" borderId="15" xfId="6" applyNumberFormat="1" applyFont="1" applyFill="1" applyBorder="1">
      <alignment horizontal="center" vertical="center"/>
    </xf>
    <xf numFmtId="0" fontId="9" fillId="0" borderId="15" xfId="5" applyFont="1" applyFill="1" applyBorder="1" applyAlignment="1">
      <alignment horizontal="right" vertical="center" wrapText="1"/>
    </xf>
    <xf numFmtId="0" fontId="9" fillId="0" borderId="38" xfId="5" applyFont="1" applyFill="1" applyBorder="1">
      <alignment horizontal="left" vertical="center" indent="1"/>
    </xf>
    <xf numFmtId="167" fontId="8" fillId="0" borderId="38" xfId="0" applyNumberFormat="1" applyFont="1" applyBorder="1" applyAlignment="1">
      <alignment horizontal="center" vertical="center"/>
    </xf>
    <xf numFmtId="0" fontId="9" fillId="7" borderId="15" xfId="0" applyFont="1" applyFill="1" applyBorder="1" applyAlignment="1">
      <alignment vertical="center"/>
    </xf>
    <xf numFmtId="0" fontId="7" fillId="7" borderId="15" xfId="0" applyFont="1" applyFill="1" applyBorder="1" applyAlignment="1">
      <alignment vertical="center"/>
    </xf>
    <xf numFmtId="0" fontId="20" fillId="0" borderId="8" xfId="0" applyFont="1" applyBorder="1" applyAlignment="1">
      <alignment horizontal="left" vertical="top" wrapText="1"/>
    </xf>
    <xf numFmtId="0" fontId="20" fillId="0" borderId="9" xfId="0" applyFont="1" applyBorder="1" applyAlignment="1">
      <alignment horizontal="left" vertical="top" wrapText="1"/>
    </xf>
    <xf numFmtId="0" fontId="20" fillId="0" borderId="10" xfId="0" applyFont="1" applyBorder="1" applyAlignment="1">
      <alignment horizontal="left" vertical="top" wrapText="1"/>
    </xf>
    <xf numFmtId="0" fontId="20" fillId="0" borderId="11" xfId="0" applyFont="1" applyBorder="1" applyAlignment="1">
      <alignment horizontal="left" vertical="top" wrapText="1"/>
    </xf>
    <xf numFmtId="0" fontId="20" fillId="0" borderId="0" xfId="0" applyFont="1" applyBorder="1" applyAlignment="1">
      <alignment horizontal="left" vertical="top" wrapText="1"/>
    </xf>
    <xf numFmtId="0" fontId="20" fillId="0" borderId="12" xfId="0" applyFont="1" applyBorder="1" applyAlignment="1">
      <alignment horizontal="left" vertical="top" wrapText="1"/>
    </xf>
    <xf numFmtId="0" fontId="20" fillId="0" borderId="13" xfId="0" applyFont="1" applyBorder="1" applyAlignment="1">
      <alignment horizontal="left" vertical="top" wrapText="1"/>
    </xf>
    <xf numFmtId="0" fontId="20" fillId="0" borderId="5" xfId="0" applyFont="1" applyBorder="1" applyAlignment="1">
      <alignment horizontal="left" vertical="top" wrapText="1"/>
    </xf>
    <xf numFmtId="0" fontId="20" fillId="0" borderId="14" xfId="0" applyFont="1" applyBorder="1" applyAlignment="1">
      <alignment horizontal="left" vertical="top" wrapText="1"/>
    </xf>
    <xf numFmtId="2" fontId="15" fillId="0" borderId="21" xfId="6" applyNumberFormat="1" applyFont="1" applyFill="1" applyBorder="1" applyAlignment="1">
      <alignment horizontal="center" vertical="center"/>
    </xf>
    <xf numFmtId="2" fontId="15" fillId="0" borderId="22" xfId="6" applyNumberFormat="1" applyFont="1" applyFill="1" applyBorder="1" applyAlignment="1">
      <alignment horizontal="center" vertical="center"/>
    </xf>
    <xf numFmtId="0" fontId="5" fillId="0" borderId="0" xfId="3">
      <alignment horizontal="center" vertical="center"/>
    </xf>
    <xf numFmtId="0" fontId="15" fillId="0" borderId="21" xfId="6" applyNumberFormat="1" applyFont="1" applyFill="1" applyBorder="1" applyAlignment="1">
      <alignment horizontal="center" vertical="center"/>
    </xf>
    <xf numFmtId="0" fontId="15" fillId="0" borderId="22" xfId="6" applyNumberFormat="1" applyFont="1" applyFill="1" applyBorder="1" applyAlignment="1">
      <alignment horizontal="center" vertical="center"/>
    </xf>
    <xf numFmtId="0" fontId="10" fillId="0" borderId="0" xfId="6" applyNumberFormat="1" applyFont="1" applyFill="1" applyBorder="1" applyAlignment="1">
      <alignment horizontal="center" vertical="center"/>
    </xf>
    <xf numFmtId="0" fontId="10" fillId="0" borderId="19" xfId="6" applyNumberFormat="1" applyFont="1" applyFill="1" applyBorder="1" applyAlignment="1">
      <alignment vertical="center"/>
    </xf>
    <xf numFmtId="0" fontId="0" fillId="0" borderId="20" xfId="0" applyBorder="1" applyAlignment="1">
      <alignment vertical="center"/>
    </xf>
    <xf numFmtId="0" fontId="10" fillId="0" borderId="21" xfId="6" applyNumberFormat="1" applyFont="1" applyFill="1" applyBorder="1" applyAlignment="1">
      <alignment horizontal="center" vertical="center"/>
    </xf>
    <xf numFmtId="0" fontId="10" fillId="0" borderId="22" xfId="6" applyNumberFormat="1" applyFont="1" applyFill="1" applyBorder="1" applyAlignment="1">
      <alignment horizontal="center" vertical="center"/>
    </xf>
    <xf numFmtId="0" fontId="8" fillId="0" borderId="25" xfId="4" applyFont="1" applyFill="1" applyBorder="1" applyAlignment="1">
      <alignment horizontal="left" vertical="center"/>
    </xf>
    <xf numFmtId="0" fontId="8" fillId="0" borderId="26" xfId="4" applyFont="1" applyFill="1" applyBorder="1" applyAlignment="1">
      <alignment horizontal="left" vertical="center"/>
    </xf>
    <xf numFmtId="0" fontId="8" fillId="0" borderId="27" xfId="4" applyFont="1" applyFill="1" applyBorder="1" applyAlignment="1">
      <alignment horizontal="left" vertical="center"/>
    </xf>
    <xf numFmtId="0" fontId="9" fillId="0" borderId="30" xfId="5" applyFont="1" applyFill="1" applyBorder="1" applyAlignment="1">
      <alignment horizontal="center" vertical="center"/>
    </xf>
    <xf numFmtId="0" fontId="9" fillId="0" borderId="32" xfId="5" applyFont="1" applyFill="1" applyBorder="1" applyAlignment="1">
      <alignment horizontal="center" vertical="center"/>
    </xf>
    <xf numFmtId="0" fontId="9" fillId="0" borderId="21" xfId="5" applyFont="1" applyFill="1" applyBorder="1" applyAlignment="1">
      <alignment horizontal="center" vertical="center"/>
    </xf>
    <xf numFmtId="0" fontId="9" fillId="0" borderId="22" xfId="5" applyFont="1" applyFill="1" applyBorder="1" applyAlignment="1">
      <alignment horizontal="center" vertical="center"/>
    </xf>
    <xf numFmtId="165" fontId="15" fillId="0" borderId="21" xfId="6" applyNumberFormat="1" applyFont="1" applyFill="1" applyBorder="1" applyAlignment="1">
      <alignment horizontal="center" vertical="center"/>
    </xf>
    <xf numFmtId="165" fontId="15" fillId="0" borderId="22" xfId="6" applyNumberFormat="1" applyFont="1" applyFill="1" applyBorder="1" applyAlignment="1">
      <alignment horizontal="center" vertical="center"/>
    </xf>
    <xf numFmtId="1" fontId="8" fillId="0" borderId="6" xfId="6" applyNumberFormat="1" applyFont="1" applyFill="1" applyBorder="1" applyAlignment="1">
      <alignment horizontal="right"/>
    </xf>
    <xf numFmtId="0" fontId="0" fillId="0" borderId="0" xfId="0" applyAlignment="1">
      <alignment horizontal="right"/>
    </xf>
    <xf numFmtId="0" fontId="8" fillId="0" borderId="25" xfId="4" applyFont="1" applyFill="1" applyBorder="1" applyAlignment="1">
      <alignment horizontal="center" vertical="center"/>
    </xf>
    <xf numFmtId="0" fontId="8" fillId="0" borderId="26" xfId="4" applyFont="1" applyFill="1" applyBorder="1" applyAlignment="1">
      <alignment horizontal="center" vertical="center"/>
    </xf>
    <xf numFmtId="0" fontId="8" fillId="0" borderId="27" xfId="4" applyFont="1" applyFill="1" applyBorder="1" applyAlignment="1">
      <alignment horizontal="center" vertical="center"/>
    </xf>
    <xf numFmtId="0" fontId="9" fillId="0" borderId="31" xfId="5" applyFont="1" applyFill="1" applyBorder="1" applyAlignment="1">
      <alignment horizontal="center" vertical="center"/>
    </xf>
    <xf numFmtId="0" fontId="18" fillId="0" borderId="25" xfId="0" applyFont="1" applyBorder="1" applyAlignment="1">
      <alignment horizontal="left" vertical="center"/>
    </xf>
    <xf numFmtId="0" fontId="18" fillId="0" borderId="26" xfId="0" applyFont="1" applyBorder="1" applyAlignment="1">
      <alignment horizontal="left" vertical="center"/>
    </xf>
    <xf numFmtId="0" fontId="18" fillId="0" borderId="27" xfId="0" applyFont="1" applyBorder="1" applyAlignment="1">
      <alignment horizontal="left" vertical="center"/>
    </xf>
    <xf numFmtId="0" fontId="9" fillId="0" borderId="23" xfId="5" applyFont="1" applyFill="1" applyBorder="1" applyAlignment="1">
      <alignment horizontal="center" vertical="center"/>
    </xf>
    <xf numFmtId="165" fontId="22" fillId="0" borderId="41" xfId="6" applyNumberFormat="1" applyFont="1" applyFill="1" applyBorder="1" applyAlignment="1">
      <alignment horizontal="left" vertical="center"/>
    </xf>
    <xf numFmtId="0" fontId="22" fillId="0" borderId="39" xfId="5" applyFont="1" applyFill="1" applyBorder="1" applyAlignment="1">
      <alignment horizontal="left" vertical="center"/>
    </xf>
    <xf numFmtId="0" fontId="22" fillId="0" borderId="40" xfId="5" applyFont="1" applyFill="1" applyBorder="1" applyAlignment="1">
      <alignment horizontal="left" vertical="center"/>
    </xf>
    <xf numFmtId="165" fontId="22" fillId="0" borderId="27" xfId="6" applyNumberFormat="1" applyFont="1" applyFill="1" applyBorder="1" applyAlignment="1">
      <alignment horizontal="left" vertical="center"/>
    </xf>
    <xf numFmtId="0" fontId="23" fillId="0" borderId="38" xfId="5" applyFont="1" applyFill="1" applyBorder="1">
      <alignment horizontal="left" vertical="center" indent="1"/>
    </xf>
    <xf numFmtId="167" fontId="22" fillId="0" borderId="38" xfId="0" applyNumberFormat="1" applyFont="1" applyBorder="1" applyAlignment="1">
      <alignment horizontal="center" vertical="center"/>
    </xf>
    <xf numFmtId="0" fontId="22" fillId="0" borderId="38" xfId="0" applyFont="1" applyBorder="1" applyAlignment="1">
      <alignment horizontal="center" vertical="center"/>
    </xf>
    <xf numFmtId="0" fontId="21" fillId="0" borderId="38" xfId="0" applyFont="1" applyBorder="1" applyAlignment="1">
      <alignment vertical="center"/>
    </xf>
    <xf numFmtId="0" fontId="21" fillId="0" borderId="15" xfId="0" applyFont="1" applyBorder="1" applyAlignment="1">
      <alignment vertical="center"/>
    </xf>
    <xf numFmtId="0" fontId="23" fillId="0" borderId="28" xfId="5" applyFont="1" applyFill="1" applyBorder="1">
      <alignment horizontal="left" vertical="center" indent="1"/>
    </xf>
    <xf numFmtId="167" fontId="22" fillId="0" borderId="28" xfId="0" applyNumberFormat="1" applyFont="1" applyBorder="1" applyAlignment="1">
      <alignment horizontal="center" vertical="center"/>
    </xf>
    <xf numFmtId="0" fontId="22" fillId="0" borderId="28" xfId="0" applyFont="1" applyBorder="1" applyAlignment="1">
      <alignment horizontal="center" vertical="center"/>
    </xf>
    <xf numFmtId="0" fontId="21" fillId="0" borderId="28" xfId="0" applyFont="1" applyBorder="1" applyAlignment="1">
      <alignment vertical="center"/>
    </xf>
    <xf numFmtId="0" fontId="23" fillId="0" borderId="15" xfId="5" applyFont="1" applyFill="1" applyBorder="1">
      <alignment horizontal="left" vertical="center" indent="1"/>
    </xf>
    <xf numFmtId="165" fontId="22" fillId="0" borderId="15" xfId="6" applyNumberFormat="1" applyFont="1" applyFill="1" applyBorder="1" applyAlignment="1">
      <alignment horizontal="center" vertical="center"/>
    </xf>
    <xf numFmtId="2" fontId="22" fillId="0" borderId="15" xfId="6" applyNumberFormat="1" applyFont="1" applyFill="1" applyBorder="1" applyAlignment="1">
      <alignment horizontal="center" vertical="center"/>
    </xf>
  </cellXfs>
  <cellStyles count="9">
    <cellStyle name="Hyperlink" xfId="8" builtinId="8"/>
    <cellStyle name="Normal" xfId="0" builtinId="0"/>
    <cellStyle name="sch_subheads" xfId="2" xr:uid="{00000000-0005-0000-0000-000002000000}"/>
    <cellStyle name="sch-data" xfId="5" xr:uid="{00000000-0005-0000-0000-000003000000}"/>
    <cellStyle name="sch-heads" xfId="4" xr:uid="{00000000-0005-0000-0000-000004000000}"/>
    <cellStyle name="sch-inputs" xfId="6" xr:uid="{00000000-0005-0000-0000-000005000000}"/>
    <cellStyle name="school_title" xfId="1" xr:uid="{00000000-0005-0000-0000-000006000000}"/>
    <cellStyle name="sch-subheads" xfId="7" xr:uid="{00000000-0005-0000-0000-000007000000}"/>
    <cellStyle name="sch-title" xfId="3" xr:uid="{00000000-0005-0000-0000-000008000000}"/>
  </cellStyles>
  <dxfs count="0"/>
  <tableStyles count="0" defaultTableStyle="TableStyleMedium9" defaultPivotStyle="PivotStyleLight16"/>
  <colors>
    <mruColors>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73269</xdr:colOff>
      <xdr:row>66</xdr:row>
      <xdr:rowOff>51289</xdr:rowOff>
    </xdr:from>
    <xdr:to>
      <xdr:col>1</xdr:col>
      <xdr:colOff>2077623</xdr:colOff>
      <xdr:row>68</xdr:row>
      <xdr:rowOff>153865</xdr:rowOff>
    </xdr:to>
    <xdr:pic>
      <xdr:nvPicPr>
        <xdr:cNvPr id="3" name="Picture 2">
          <a:extLst>
            <a:ext uri="{FF2B5EF4-FFF2-40B4-BE49-F238E27FC236}">
              <a16:creationId xmlns:a16="http://schemas.microsoft.com/office/drawing/2014/main" id="{E6AC3B16-D7A0-4E50-B1D3-E52A4A45EEE0}"/>
            </a:ext>
          </a:extLst>
        </xdr:cNvPr>
        <xdr:cNvPicPr>
          <a:picLocks noChangeAspect="1"/>
        </xdr:cNvPicPr>
      </xdr:nvPicPr>
      <xdr:blipFill rotWithShape="1">
        <a:blip xmlns:r="http://schemas.openxmlformats.org/officeDocument/2006/relationships" r:embed="rId1"/>
        <a:srcRect l="3546" b="19660"/>
        <a:stretch/>
      </xdr:blipFill>
      <xdr:spPr>
        <a:xfrm>
          <a:off x="241788" y="13371635"/>
          <a:ext cx="1992924" cy="512884"/>
        </a:xfrm>
        <a:prstGeom prst="rect">
          <a:avLst/>
        </a:prstGeom>
      </xdr:spPr>
    </xdr:pic>
    <xdr:clientData/>
  </xdr:twoCellAnchor>
  <xdr:twoCellAnchor editAs="oneCell">
    <xdr:from>
      <xdr:col>0</xdr:col>
      <xdr:colOff>80595</xdr:colOff>
      <xdr:row>70</xdr:row>
      <xdr:rowOff>58614</xdr:rowOff>
    </xdr:from>
    <xdr:to>
      <xdr:col>1</xdr:col>
      <xdr:colOff>1274885</xdr:colOff>
      <xdr:row>71</xdr:row>
      <xdr:rowOff>227135</xdr:rowOff>
    </xdr:to>
    <xdr:pic>
      <xdr:nvPicPr>
        <xdr:cNvPr id="6" name="Picture 5">
          <a:extLst>
            <a:ext uri="{FF2B5EF4-FFF2-40B4-BE49-F238E27FC236}">
              <a16:creationId xmlns:a16="http://schemas.microsoft.com/office/drawing/2014/main" id="{AB0E601B-BFDA-41E0-87CD-95D8ADBC3107}"/>
            </a:ext>
          </a:extLst>
        </xdr:cNvPr>
        <xdr:cNvPicPr>
          <a:picLocks noChangeAspect="1"/>
        </xdr:cNvPicPr>
      </xdr:nvPicPr>
      <xdr:blipFill rotWithShape="1">
        <a:blip xmlns:r="http://schemas.openxmlformats.org/officeDocument/2006/relationships" r:embed="rId2"/>
        <a:srcRect l="20807" t="46711" r="21431" b="33195"/>
        <a:stretch/>
      </xdr:blipFill>
      <xdr:spPr>
        <a:xfrm>
          <a:off x="80595" y="14199576"/>
          <a:ext cx="1362809" cy="3663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90"/>
  <sheetViews>
    <sheetView showGridLines="0" tabSelected="1" showRuler="0" view="pageLayout" zoomScale="130" zoomScaleNormal="64" zoomScalePageLayoutView="130" workbookViewId="0">
      <selection activeCell="I14" sqref="I14"/>
    </sheetView>
  </sheetViews>
  <sheetFormatPr defaultColWidth="9.33203125" defaultRowHeight="14.4" x14ac:dyDescent="0.3"/>
  <cols>
    <col min="1" max="1" width="2.44140625" style="1" customWidth="1"/>
    <col min="2" max="2" width="51.33203125" style="1" customWidth="1"/>
    <col min="3" max="3" width="11.33203125" style="1" customWidth="1"/>
    <col min="4" max="4" width="10.109375" style="1" customWidth="1"/>
    <col min="5" max="5" width="9.44140625" style="1" customWidth="1"/>
    <col min="6" max="6" width="19.33203125" style="1" customWidth="1"/>
    <col min="7" max="7" width="12.5546875" style="1" customWidth="1"/>
    <col min="8" max="8" width="21.109375" style="1" customWidth="1"/>
    <col min="9" max="9" width="12.5546875" style="1" customWidth="1"/>
    <col min="10" max="10" width="1.33203125" style="1" customWidth="1"/>
    <col min="11" max="16384" width="9.33203125" style="1"/>
  </cols>
  <sheetData>
    <row r="1" spans="1:11" ht="18" customHeight="1" x14ac:dyDescent="0.3">
      <c r="A1" s="136" t="s">
        <v>100</v>
      </c>
      <c r="B1" s="136"/>
      <c r="C1" s="136"/>
      <c r="D1" s="136"/>
      <c r="E1" s="136"/>
      <c r="F1" s="136"/>
      <c r="G1" s="136"/>
      <c r="H1" s="136"/>
      <c r="I1" s="136"/>
      <c r="J1" s="136"/>
    </row>
    <row r="2" spans="1:11" s="2" customFormat="1" ht="18" customHeight="1" thickBot="1" x14ac:dyDescent="0.35">
      <c r="A2" s="10"/>
      <c r="B2" s="10"/>
      <c r="C2" s="10"/>
      <c r="D2" s="10"/>
      <c r="E2" s="10"/>
    </row>
    <row r="3" spans="1:11" s="2" customFormat="1" ht="17.25" customHeight="1" thickBot="1" x14ac:dyDescent="0.35">
      <c r="A3" s="3"/>
      <c r="B3" s="144" t="s">
        <v>17</v>
      </c>
      <c r="C3" s="145"/>
      <c r="D3" s="146"/>
      <c r="E3" s="3"/>
      <c r="F3" s="96" t="s">
        <v>93</v>
      </c>
      <c r="G3" s="94"/>
      <c r="H3" s="93" t="s">
        <v>35</v>
      </c>
      <c r="I3" s="95"/>
    </row>
    <row r="4" spans="1:11" ht="16.5" customHeight="1" x14ac:dyDescent="0.3">
      <c r="B4" s="32" t="s">
        <v>19</v>
      </c>
      <c r="C4" s="140"/>
      <c r="D4" s="141"/>
      <c r="E4" s="102" t="s">
        <v>92</v>
      </c>
      <c r="F4" s="147" t="s">
        <v>6</v>
      </c>
      <c r="G4" s="148"/>
      <c r="H4" s="104"/>
      <c r="I4" s="106"/>
      <c r="J4" s="103"/>
      <c r="K4" s="103"/>
    </row>
    <row r="5" spans="1:11" ht="16.5" customHeight="1" x14ac:dyDescent="0.3">
      <c r="B5" s="18" t="s">
        <v>36</v>
      </c>
      <c r="C5" s="142"/>
      <c r="D5" s="143"/>
      <c r="E5" s="4"/>
      <c r="F5" s="149" t="s">
        <v>7</v>
      </c>
      <c r="G5" s="150"/>
      <c r="H5" s="105"/>
      <c r="I5" s="107"/>
    </row>
    <row r="6" spans="1:11" ht="15" customHeight="1" thickBot="1" x14ac:dyDescent="0.35">
      <c r="B6" s="31" t="s">
        <v>5</v>
      </c>
      <c r="C6" s="139"/>
      <c r="D6" s="139"/>
      <c r="E6" s="4"/>
      <c r="F6" s="149" t="s">
        <v>94</v>
      </c>
      <c r="G6" s="150"/>
      <c r="H6" s="105"/>
      <c r="I6" s="107"/>
    </row>
    <row r="7" spans="1:11" ht="16.2" thickBot="1" x14ac:dyDescent="0.35">
      <c r="B7" s="35" t="s">
        <v>18</v>
      </c>
      <c r="C7" s="36"/>
      <c r="D7" s="37"/>
      <c r="E7" s="4"/>
    </row>
    <row r="8" spans="1:11" ht="15" customHeight="1" thickBot="1" x14ac:dyDescent="0.35">
      <c r="B8" s="32" t="s">
        <v>20</v>
      </c>
      <c r="C8" s="55"/>
      <c r="D8" s="56"/>
      <c r="E8" s="4"/>
    </row>
    <row r="9" spans="1:11" s="2" customFormat="1" ht="15" customHeight="1" thickBot="1" x14ac:dyDescent="0.35">
      <c r="B9" s="18" t="s">
        <v>21</v>
      </c>
      <c r="C9" s="137" t="s">
        <v>98</v>
      </c>
      <c r="D9" s="138"/>
      <c r="E9" s="4"/>
      <c r="F9" s="71" t="s">
        <v>45</v>
      </c>
      <c r="G9" s="68"/>
      <c r="H9" s="69"/>
      <c r="I9" s="70"/>
    </row>
    <row r="10" spans="1:11" ht="15" customHeight="1" x14ac:dyDescent="0.3">
      <c r="B10" s="18" t="s">
        <v>46</v>
      </c>
      <c r="C10" s="151"/>
      <c r="D10" s="152"/>
      <c r="E10" s="2"/>
      <c r="F10" s="97" t="s">
        <v>90</v>
      </c>
      <c r="G10" s="98"/>
      <c r="H10" s="99" t="s">
        <v>91</v>
      </c>
      <c r="I10" s="100"/>
    </row>
    <row r="11" spans="1:11" s="2" customFormat="1" ht="15" customHeight="1" x14ac:dyDescent="0.3">
      <c r="B11" s="18" t="s">
        <v>28</v>
      </c>
      <c r="C11" s="151" t="e">
        <f>H64</f>
        <v>#DIV/0!</v>
      </c>
      <c r="D11" s="152"/>
      <c r="E11" s="4"/>
      <c r="F11" s="89"/>
      <c r="G11" s="90"/>
      <c r="H11" s="91"/>
      <c r="I11" s="92"/>
    </row>
    <row r="12" spans="1:11" s="2" customFormat="1" ht="15" customHeight="1" x14ac:dyDescent="0.3">
      <c r="B12" s="18" t="s">
        <v>22</v>
      </c>
      <c r="C12" s="134">
        <v>2.2999999999999998</v>
      </c>
      <c r="D12" s="135"/>
      <c r="E12" s="4"/>
      <c r="F12" s="87"/>
      <c r="G12" s="79"/>
      <c r="H12" s="80"/>
      <c r="I12" s="85"/>
    </row>
    <row r="13" spans="1:11" ht="15.75" customHeight="1" thickBot="1" x14ac:dyDescent="0.35">
      <c r="E13" s="4"/>
      <c r="F13" s="88"/>
      <c r="G13" s="81"/>
      <c r="H13" s="81"/>
      <c r="I13" s="84"/>
    </row>
    <row r="14" spans="1:11" s="2" customFormat="1" ht="15.75" customHeight="1" x14ac:dyDescent="0.3">
      <c r="B14" s="125" t="s">
        <v>99</v>
      </c>
      <c r="C14" s="126"/>
      <c r="D14" s="127"/>
      <c r="E14" s="13"/>
      <c r="F14" s="32"/>
      <c r="G14" s="82"/>
      <c r="H14" s="83"/>
      <c r="I14" s="85"/>
    </row>
    <row r="15" spans="1:11" s="2" customFormat="1" ht="17.399999999999999" x14ac:dyDescent="0.3">
      <c r="B15" s="128"/>
      <c r="C15" s="129"/>
      <c r="D15" s="130"/>
      <c r="E15" s="13"/>
      <c r="F15" s="88"/>
      <c r="G15" s="81"/>
      <c r="H15" s="81"/>
      <c r="I15" s="84"/>
    </row>
    <row r="16" spans="1:11" s="2" customFormat="1" ht="18" thickBot="1" x14ac:dyDescent="0.35">
      <c r="B16" s="128"/>
      <c r="C16" s="129"/>
      <c r="D16" s="130"/>
      <c r="E16" s="13"/>
      <c r="F16" s="121"/>
      <c r="G16" s="122"/>
      <c r="H16" s="83"/>
      <c r="I16" s="85"/>
    </row>
    <row r="17" spans="1:11" s="2" customFormat="1" ht="18" thickBot="1" x14ac:dyDescent="0.35">
      <c r="B17" s="128"/>
      <c r="C17" s="129"/>
      <c r="D17" s="130"/>
      <c r="E17" s="13"/>
      <c r="F17" s="164" t="s">
        <v>116</v>
      </c>
      <c r="G17" s="165"/>
      <c r="H17" s="163" t="s">
        <v>118</v>
      </c>
      <c r="I17" s="166"/>
    </row>
    <row r="18" spans="1:11" s="2" customFormat="1" ht="15.75" customHeight="1" thickBot="1" x14ac:dyDescent="0.35">
      <c r="B18" s="128"/>
      <c r="C18" s="129"/>
      <c r="D18" s="130"/>
      <c r="E18" s="44"/>
      <c r="F18" s="167" t="s">
        <v>115</v>
      </c>
      <c r="G18" s="168"/>
      <c r="H18" s="169"/>
      <c r="I18" s="170"/>
    </row>
    <row r="19" spans="1:11" s="2" customFormat="1" ht="15" customHeight="1" thickBot="1" x14ac:dyDescent="0.35">
      <c r="B19" s="128"/>
      <c r="C19" s="129"/>
      <c r="D19" s="130"/>
      <c r="F19" s="164" t="s">
        <v>108</v>
      </c>
      <c r="G19" s="165"/>
      <c r="H19" s="171"/>
      <c r="I19" s="171"/>
    </row>
    <row r="20" spans="1:11" s="2" customFormat="1" ht="15.45" customHeight="1" x14ac:dyDescent="0.3">
      <c r="B20" s="128"/>
      <c r="C20" s="129"/>
      <c r="D20" s="130"/>
      <c r="F20" s="172" t="s">
        <v>117</v>
      </c>
      <c r="G20" s="173"/>
      <c r="H20" s="174"/>
      <c r="I20" s="175"/>
    </row>
    <row r="21" spans="1:11" s="2" customFormat="1" ht="15.45" customHeight="1" x14ac:dyDescent="0.3">
      <c r="B21" s="128"/>
      <c r="C21" s="129"/>
      <c r="D21" s="130"/>
      <c r="F21" s="176"/>
      <c r="G21" s="177"/>
      <c r="H21" s="177"/>
      <c r="I21" s="171"/>
    </row>
    <row r="22" spans="1:11" s="2" customFormat="1" ht="16.5" customHeight="1" thickBot="1" x14ac:dyDescent="0.35">
      <c r="B22" s="131"/>
      <c r="C22" s="132"/>
      <c r="D22" s="133"/>
      <c r="F22" s="176"/>
      <c r="G22" s="178"/>
      <c r="H22" s="178"/>
      <c r="I22" s="171"/>
    </row>
    <row r="23" spans="1:11" s="2" customFormat="1" ht="17.25" customHeight="1" thickBot="1" x14ac:dyDescent="0.35"/>
    <row r="24" spans="1:11" ht="18" thickBot="1" x14ac:dyDescent="0.35">
      <c r="A24" s="2"/>
      <c r="B24" s="86" t="s">
        <v>25</v>
      </c>
      <c r="C24" s="11"/>
      <c r="D24" s="12"/>
      <c r="E24" s="2"/>
      <c r="F24" s="61" t="s">
        <v>44</v>
      </c>
      <c r="G24" s="62"/>
      <c r="H24" s="62"/>
      <c r="I24" s="58"/>
      <c r="J24" s="2"/>
      <c r="K24" s="2"/>
    </row>
    <row r="25" spans="1:11" s="2" customFormat="1" ht="17.399999999999999" x14ac:dyDescent="0.3">
      <c r="B25" s="15"/>
      <c r="C25" s="13"/>
      <c r="D25" s="14"/>
      <c r="F25" s="72"/>
      <c r="G25" s="73"/>
      <c r="H25" s="73"/>
      <c r="I25" s="77"/>
    </row>
    <row r="26" spans="1:11" ht="17.399999999999999" x14ac:dyDescent="0.3">
      <c r="A26" s="2"/>
      <c r="B26" s="15"/>
      <c r="C26" s="13"/>
      <c r="D26" s="14"/>
      <c r="E26" s="2"/>
      <c r="F26" s="63"/>
      <c r="G26" s="64"/>
      <c r="H26" s="64"/>
      <c r="I26" s="78"/>
      <c r="J26" s="2"/>
      <c r="K26" s="2"/>
    </row>
    <row r="27" spans="1:11" ht="15" customHeight="1" x14ac:dyDescent="0.3">
      <c r="A27" s="2"/>
      <c r="B27" s="74"/>
      <c r="C27" s="75"/>
      <c r="D27" s="76"/>
      <c r="E27" s="2"/>
      <c r="F27" s="63"/>
      <c r="G27" s="64"/>
      <c r="H27" s="64"/>
      <c r="I27" s="78"/>
      <c r="J27" s="2"/>
      <c r="K27" s="2"/>
    </row>
    <row r="28" spans="1:11" ht="15" customHeight="1" thickBot="1" x14ac:dyDescent="0.35">
      <c r="A28" s="2"/>
      <c r="B28" s="74"/>
      <c r="C28" s="75"/>
      <c r="D28" s="76"/>
      <c r="E28" s="2"/>
      <c r="F28" s="65"/>
      <c r="G28" s="66"/>
      <c r="H28" s="66"/>
      <c r="I28" s="101"/>
      <c r="J28" s="2"/>
      <c r="K28" s="2"/>
    </row>
    <row r="29" spans="1:11" s="2" customFormat="1" ht="15" customHeight="1" x14ac:dyDescent="0.3">
      <c r="B29" s="109"/>
      <c r="C29" s="109"/>
      <c r="D29" s="109"/>
      <c r="F29" s="108"/>
      <c r="G29" s="108"/>
      <c r="H29" s="108"/>
      <c r="I29" s="108"/>
    </row>
    <row r="30" spans="1:11" s="2" customFormat="1" ht="15" customHeight="1" thickBot="1" x14ac:dyDescent="0.35">
      <c r="B30" s="75"/>
      <c r="C30" s="75"/>
      <c r="D30" s="75"/>
      <c r="F30" s="5"/>
      <c r="G30" s="5"/>
      <c r="H30" s="5"/>
      <c r="I30" s="5"/>
    </row>
    <row r="31" spans="1:11" s="2" customFormat="1" ht="15" customHeight="1" thickBot="1" x14ac:dyDescent="0.35">
      <c r="B31" s="113" t="s">
        <v>105</v>
      </c>
      <c r="C31" s="57"/>
      <c r="D31" s="159" t="s">
        <v>101</v>
      </c>
      <c r="E31" s="160"/>
      <c r="F31" s="161"/>
    </row>
    <row r="32" spans="1:11" s="2" customFormat="1" ht="15" customHeight="1" x14ac:dyDescent="0.3">
      <c r="B32" s="114"/>
      <c r="C32" s="111"/>
      <c r="D32" s="115"/>
      <c r="E32" s="115"/>
      <c r="F32" s="115"/>
    </row>
    <row r="33" spans="1:9" s="2" customFormat="1" ht="15" customHeight="1" x14ac:dyDescent="0.3">
      <c r="B33" s="110" t="s">
        <v>104</v>
      </c>
      <c r="C33" s="111"/>
      <c r="D33" s="112"/>
      <c r="E33" s="59"/>
      <c r="F33" s="75"/>
    </row>
    <row r="34" spans="1:9" s="2" customFormat="1" ht="15" customHeight="1" x14ac:dyDescent="0.3">
      <c r="B34" s="16" t="s">
        <v>0</v>
      </c>
      <c r="C34" s="16" t="s">
        <v>1</v>
      </c>
      <c r="D34" s="16" t="s">
        <v>23</v>
      </c>
      <c r="E34" s="16" t="s">
        <v>2</v>
      </c>
      <c r="F34" s="16" t="s">
        <v>3</v>
      </c>
      <c r="G34" s="16" t="s">
        <v>4</v>
      </c>
      <c r="H34" s="17" t="s">
        <v>95</v>
      </c>
      <c r="I34" s="17" t="s">
        <v>11</v>
      </c>
    </row>
    <row r="35" spans="1:9" s="2" customFormat="1" ht="15" customHeight="1" x14ac:dyDescent="0.3">
      <c r="A35" s="75"/>
      <c r="B35" s="50" t="s">
        <v>53</v>
      </c>
      <c r="C35" s="23"/>
      <c r="D35" s="23"/>
      <c r="E35" s="43"/>
      <c r="F35" s="43" t="b">
        <f>IF(D35="A",4,IF(D35="B",3,IF(D35="C",2,IF(D35="D",1,IF(D35="E",0)))))</f>
        <v>0</v>
      </c>
      <c r="G35" s="43">
        <f>E35*F35</f>
        <v>0</v>
      </c>
      <c r="H35" s="43"/>
      <c r="I35" s="43"/>
    </row>
    <row r="36" spans="1:9" s="2" customFormat="1" ht="15" customHeight="1" x14ac:dyDescent="0.3">
      <c r="A36" s="75"/>
      <c r="B36" s="51" t="s">
        <v>54</v>
      </c>
      <c r="C36" s="19"/>
      <c r="D36" s="19"/>
      <c r="E36" s="45"/>
      <c r="F36" s="45" t="b">
        <f>IF(D36="A",4,IF(D36="B",3,IF(D36="C",2,IF(D36="D",1,IF(D36="E",0)))))</f>
        <v>0</v>
      </c>
      <c r="G36" s="45">
        <f t="shared" ref="G36:G62" si="0">E36*F36</f>
        <v>0</v>
      </c>
      <c r="H36" s="45"/>
      <c r="I36" s="45"/>
    </row>
    <row r="37" spans="1:9" s="2" customFormat="1" ht="15" customHeight="1" x14ac:dyDescent="0.3">
      <c r="A37" s="75"/>
      <c r="B37" s="51" t="s">
        <v>26</v>
      </c>
      <c r="C37" s="19"/>
      <c r="D37" s="19"/>
      <c r="E37" s="45"/>
      <c r="F37" s="45" t="b">
        <f>IF(D37="A",4,IF(D37="B",3,IF(D37="C",2,IF(D37="D",1,IF(D37="E",0)))))</f>
        <v>0</v>
      </c>
      <c r="G37" s="45">
        <f t="shared" si="0"/>
        <v>0</v>
      </c>
      <c r="H37" s="45"/>
      <c r="I37" s="45"/>
    </row>
    <row r="38" spans="1:9" s="2" customFormat="1" ht="15" customHeight="1" x14ac:dyDescent="0.3">
      <c r="A38" s="75"/>
      <c r="B38" s="24" t="s">
        <v>43</v>
      </c>
      <c r="C38" s="23"/>
      <c r="D38" s="23"/>
      <c r="E38" s="43"/>
      <c r="F38" s="43" t="b">
        <f>IF(D38="A",4,IF(D38="B",3,IF(D38="C",2,IF(D38="D",1,IF(D38="E",0)))))</f>
        <v>0</v>
      </c>
      <c r="G38" s="43">
        <f t="shared" si="0"/>
        <v>0</v>
      </c>
      <c r="H38" s="43"/>
      <c r="I38" s="43"/>
    </row>
    <row r="39" spans="1:9" s="2" customFormat="1" ht="15" customHeight="1" x14ac:dyDescent="0.3">
      <c r="A39" s="75"/>
      <c r="B39" s="51" t="s">
        <v>30</v>
      </c>
      <c r="C39" s="19"/>
      <c r="D39" s="19"/>
      <c r="E39" s="45"/>
      <c r="F39" s="45" t="b">
        <f t="shared" ref="F39:F62" si="1">IF(D39="A",4,IF(D39="B",3,IF(D39="C",2,IF(D39="D",1,IF(D39="E",0)))))</f>
        <v>0</v>
      </c>
      <c r="G39" s="45">
        <f t="shared" si="0"/>
        <v>0</v>
      </c>
      <c r="H39" s="45"/>
      <c r="I39" s="45"/>
    </row>
    <row r="40" spans="1:9" s="2" customFormat="1" ht="15" customHeight="1" x14ac:dyDescent="0.3">
      <c r="A40" s="75"/>
      <c r="B40" s="51" t="s">
        <v>27</v>
      </c>
      <c r="C40" s="19"/>
      <c r="D40" s="19"/>
      <c r="E40" s="45"/>
      <c r="F40" s="45" t="b">
        <f t="shared" si="1"/>
        <v>0</v>
      </c>
      <c r="G40" s="45">
        <f t="shared" si="0"/>
        <v>0</v>
      </c>
      <c r="H40" s="45"/>
      <c r="I40" s="45"/>
    </row>
    <row r="41" spans="1:9" s="2" customFormat="1" ht="15" customHeight="1" x14ac:dyDescent="0.3">
      <c r="A41" s="75"/>
      <c r="B41" s="30" t="s">
        <v>8</v>
      </c>
      <c r="C41" s="19"/>
      <c r="D41" s="19"/>
      <c r="E41" s="45"/>
      <c r="F41" s="45" t="b">
        <f t="shared" si="1"/>
        <v>0</v>
      </c>
      <c r="G41" s="45">
        <f t="shared" si="0"/>
        <v>0</v>
      </c>
      <c r="H41" s="45"/>
      <c r="I41" s="45"/>
    </row>
    <row r="42" spans="1:9" s="2" customFormat="1" ht="15" customHeight="1" x14ac:dyDescent="0.3">
      <c r="A42" s="75"/>
      <c r="B42" s="30" t="s">
        <v>29</v>
      </c>
      <c r="C42" s="19"/>
      <c r="D42" s="19"/>
      <c r="E42" s="45"/>
      <c r="F42" s="45" t="b">
        <f t="shared" si="1"/>
        <v>0</v>
      </c>
      <c r="G42" s="45">
        <f t="shared" si="0"/>
        <v>0</v>
      </c>
      <c r="H42" s="45"/>
      <c r="I42" s="45"/>
    </row>
    <row r="43" spans="1:9" s="2" customFormat="1" ht="15" customHeight="1" x14ac:dyDescent="0.3">
      <c r="A43" s="75"/>
      <c r="B43" s="30" t="s">
        <v>34</v>
      </c>
      <c r="C43" s="19"/>
      <c r="D43" s="19"/>
      <c r="E43" s="45"/>
      <c r="F43" s="45" t="b">
        <f t="shared" si="1"/>
        <v>0</v>
      </c>
      <c r="G43" s="45">
        <f t="shared" si="0"/>
        <v>0</v>
      </c>
      <c r="H43" s="45"/>
      <c r="I43" s="45"/>
    </row>
    <row r="44" spans="1:9" s="2" customFormat="1" ht="15" customHeight="1" x14ac:dyDescent="0.3">
      <c r="A44" s="75"/>
      <c r="B44" s="26" t="s">
        <v>38</v>
      </c>
      <c r="C44" s="23"/>
      <c r="D44" s="23"/>
      <c r="E44" s="43"/>
      <c r="F44" s="43" t="b">
        <f t="shared" si="1"/>
        <v>0</v>
      </c>
      <c r="G44" s="43">
        <f t="shared" si="0"/>
        <v>0</v>
      </c>
      <c r="H44" s="43"/>
      <c r="I44" s="43"/>
    </row>
    <row r="45" spans="1:9" s="2" customFormat="1" ht="15" customHeight="1" x14ac:dyDescent="0.3">
      <c r="A45" s="75"/>
      <c r="B45" s="51" t="s">
        <v>37</v>
      </c>
      <c r="C45" s="19"/>
      <c r="D45" s="19"/>
      <c r="E45" s="45"/>
      <c r="F45" s="45" t="b">
        <f t="shared" si="1"/>
        <v>0</v>
      </c>
      <c r="G45" s="45">
        <f t="shared" si="0"/>
        <v>0</v>
      </c>
      <c r="H45" s="45"/>
      <c r="I45" s="45"/>
    </row>
    <row r="46" spans="1:9" s="2" customFormat="1" ht="15" customHeight="1" x14ac:dyDescent="0.3">
      <c r="A46" s="75"/>
      <c r="B46" s="51" t="s">
        <v>31</v>
      </c>
      <c r="C46" s="19"/>
      <c r="D46" s="19"/>
      <c r="E46" s="45"/>
      <c r="F46" s="45" t="b">
        <f t="shared" si="1"/>
        <v>0</v>
      </c>
      <c r="G46" s="45">
        <f t="shared" si="0"/>
        <v>0</v>
      </c>
      <c r="H46" s="45"/>
      <c r="I46" s="45"/>
    </row>
    <row r="47" spans="1:9" s="2" customFormat="1" ht="15" customHeight="1" x14ac:dyDescent="0.3">
      <c r="A47" s="75"/>
      <c r="B47" s="26" t="s">
        <v>39</v>
      </c>
      <c r="C47" s="23"/>
      <c r="D47" s="23"/>
      <c r="E47" s="43"/>
      <c r="F47" s="43" t="b">
        <f t="shared" si="1"/>
        <v>0</v>
      </c>
      <c r="G47" s="43">
        <f t="shared" si="0"/>
        <v>0</v>
      </c>
      <c r="H47" s="43"/>
      <c r="I47" s="43"/>
    </row>
    <row r="48" spans="1:9" s="2" customFormat="1" ht="15.6" x14ac:dyDescent="0.3">
      <c r="A48" s="75"/>
      <c r="B48" s="51" t="s">
        <v>102</v>
      </c>
      <c r="C48" s="25"/>
      <c r="D48" s="19"/>
      <c r="E48" s="45"/>
      <c r="F48" s="45" t="b">
        <f t="shared" si="1"/>
        <v>0</v>
      </c>
      <c r="G48" s="45">
        <f t="shared" si="0"/>
        <v>0</v>
      </c>
      <c r="H48" s="45"/>
      <c r="I48" s="45"/>
    </row>
    <row r="49" spans="1:11" s="2" customFormat="1" ht="15.6" x14ac:dyDescent="0.3">
      <c r="A49" s="75"/>
      <c r="B49" s="51" t="s">
        <v>103</v>
      </c>
      <c r="C49" s="25"/>
      <c r="D49" s="19"/>
      <c r="E49" s="45"/>
      <c r="F49" s="45" t="b">
        <f t="shared" si="1"/>
        <v>0</v>
      </c>
      <c r="G49" s="45">
        <f t="shared" si="0"/>
        <v>0</v>
      </c>
      <c r="H49" s="45"/>
      <c r="I49" s="45"/>
    </row>
    <row r="50" spans="1:11" s="2" customFormat="1" ht="15" customHeight="1" x14ac:dyDescent="0.3">
      <c r="A50" s="75"/>
      <c r="B50" s="116" t="s">
        <v>113</v>
      </c>
      <c r="C50" s="25"/>
      <c r="D50" s="19"/>
      <c r="E50" s="45"/>
      <c r="F50" s="45" t="b">
        <f t="shared" si="1"/>
        <v>0</v>
      </c>
      <c r="G50" s="45">
        <f t="shared" si="0"/>
        <v>0</v>
      </c>
      <c r="H50" s="45"/>
      <c r="I50" s="45"/>
    </row>
    <row r="51" spans="1:11" s="2" customFormat="1" ht="15.6" x14ac:dyDescent="0.3">
      <c r="A51" s="75"/>
      <c r="B51" s="120" t="s">
        <v>109</v>
      </c>
      <c r="C51" s="117"/>
      <c r="D51" s="118"/>
      <c r="E51" s="119"/>
      <c r="F51" s="119" t="b">
        <f>IF(D51="A",4,IF(D51="B",3,IF(D51="C",2,IF(D51="D",1,IF(D51="E",0)))))</f>
        <v>0</v>
      </c>
      <c r="G51" s="45">
        <f t="shared" si="0"/>
        <v>0</v>
      </c>
      <c r="H51" s="119"/>
      <c r="I51" s="119"/>
    </row>
    <row r="52" spans="1:11" s="2" customFormat="1" ht="15.6" x14ac:dyDescent="0.3">
      <c r="A52" s="75"/>
      <c r="B52" s="120" t="s">
        <v>110</v>
      </c>
      <c r="C52" s="117"/>
      <c r="D52" s="118"/>
      <c r="E52" s="119"/>
      <c r="F52" s="119" t="b">
        <f>IF(D52="A",4,IF(D52="B",3,IF(D52="C",2,IF(D52="D",1,IF(D52="E",0)))))</f>
        <v>0</v>
      </c>
      <c r="G52" s="45">
        <f t="shared" si="0"/>
        <v>0</v>
      </c>
      <c r="H52" s="119"/>
      <c r="I52" s="119"/>
    </row>
    <row r="53" spans="1:11" s="2" customFormat="1" ht="15.6" x14ac:dyDescent="0.3">
      <c r="A53" s="75"/>
      <c r="B53" s="51" t="s">
        <v>111</v>
      </c>
      <c r="C53" s="25"/>
      <c r="D53" s="19"/>
      <c r="E53" s="45"/>
      <c r="F53" s="45" t="b">
        <f t="shared" si="1"/>
        <v>0</v>
      </c>
      <c r="G53" s="45">
        <f t="shared" si="0"/>
        <v>0</v>
      </c>
      <c r="H53" s="45"/>
      <c r="I53" s="45"/>
    </row>
    <row r="54" spans="1:11" s="2" customFormat="1" ht="15.6" x14ac:dyDescent="0.3">
      <c r="A54" s="75"/>
      <c r="B54" s="51" t="s">
        <v>96</v>
      </c>
      <c r="C54" s="25"/>
      <c r="D54" s="19"/>
      <c r="E54" s="45"/>
      <c r="F54" s="45" t="b">
        <f t="shared" si="1"/>
        <v>0</v>
      </c>
      <c r="G54" s="45">
        <f t="shared" si="0"/>
        <v>0</v>
      </c>
      <c r="H54" s="45"/>
      <c r="I54" s="45"/>
    </row>
    <row r="55" spans="1:11" s="2" customFormat="1" ht="15.6" x14ac:dyDescent="0.3">
      <c r="A55" s="75"/>
      <c r="B55" s="26" t="s">
        <v>40</v>
      </c>
      <c r="C55" s="23"/>
      <c r="D55" s="23"/>
      <c r="E55" s="43"/>
      <c r="F55" s="43" t="b">
        <f t="shared" si="1"/>
        <v>0</v>
      </c>
      <c r="G55" s="43">
        <f t="shared" si="0"/>
        <v>0</v>
      </c>
      <c r="H55" s="43"/>
      <c r="I55" s="43"/>
    </row>
    <row r="56" spans="1:11" s="2" customFormat="1" ht="15.6" x14ac:dyDescent="0.3">
      <c r="A56" s="75"/>
      <c r="B56" s="51" t="s">
        <v>32</v>
      </c>
      <c r="C56" s="19"/>
      <c r="D56" s="19"/>
      <c r="E56" s="45"/>
      <c r="F56" s="45" t="b">
        <f t="shared" si="1"/>
        <v>0</v>
      </c>
      <c r="G56" s="45">
        <f t="shared" si="0"/>
        <v>0</v>
      </c>
      <c r="H56" s="45"/>
      <c r="I56" s="45"/>
    </row>
    <row r="57" spans="1:11" s="2" customFormat="1" ht="15" customHeight="1" x14ac:dyDescent="0.3">
      <c r="A57" s="75"/>
      <c r="B57" s="51" t="s">
        <v>41</v>
      </c>
      <c r="C57" s="19"/>
      <c r="D57" s="19"/>
      <c r="E57" s="45"/>
      <c r="F57" s="45" t="b">
        <f t="shared" si="1"/>
        <v>0</v>
      </c>
      <c r="G57" s="45">
        <f t="shared" si="0"/>
        <v>0</v>
      </c>
      <c r="H57" s="45"/>
      <c r="I57" s="45"/>
    </row>
    <row r="58" spans="1:11" s="2" customFormat="1" ht="15" customHeight="1" x14ac:dyDescent="0.3">
      <c r="A58" s="75"/>
      <c r="B58" s="51" t="s">
        <v>33</v>
      </c>
      <c r="C58" s="19"/>
      <c r="D58" s="19"/>
      <c r="E58" s="45"/>
      <c r="F58" s="45" t="b">
        <f t="shared" si="1"/>
        <v>0</v>
      </c>
      <c r="G58" s="45">
        <f t="shared" si="0"/>
        <v>0</v>
      </c>
      <c r="H58" s="45"/>
      <c r="I58" s="45"/>
    </row>
    <row r="59" spans="1:11" s="2" customFormat="1" ht="15" customHeight="1" x14ac:dyDescent="0.3">
      <c r="A59" s="75"/>
      <c r="B59" s="48" t="s">
        <v>97</v>
      </c>
      <c r="C59" s="25"/>
      <c r="D59" s="19"/>
      <c r="E59" s="45"/>
      <c r="F59" s="45" t="b">
        <f t="shared" si="1"/>
        <v>0</v>
      </c>
      <c r="G59" s="45">
        <f t="shared" si="0"/>
        <v>0</v>
      </c>
      <c r="H59" s="45"/>
      <c r="I59" s="45"/>
    </row>
    <row r="60" spans="1:11" s="2" customFormat="1" ht="15.6" x14ac:dyDescent="0.3">
      <c r="A60" s="75"/>
      <c r="B60" s="48" t="s">
        <v>106</v>
      </c>
      <c r="C60" s="25"/>
      <c r="D60" s="19"/>
      <c r="E60" s="45"/>
      <c r="F60" s="45" t="b">
        <f t="shared" si="1"/>
        <v>0</v>
      </c>
      <c r="G60" s="45">
        <f t="shared" si="0"/>
        <v>0</v>
      </c>
      <c r="H60" s="45"/>
      <c r="I60" s="45"/>
    </row>
    <row r="61" spans="1:11" s="2" customFormat="1" ht="15" customHeight="1" x14ac:dyDescent="0.3">
      <c r="A61" s="75"/>
      <c r="B61" s="48" t="s">
        <v>112</v>
      </c>
      <c r="C61" s="123"/>
      <c r="D61" s="19"/>
      <c r="E61" s="45"/>
      <c r="F61" s="45" t="b">
        <f t="shared" si="1"/>
        <v>0</v>
      </c>
      <c r="G61" s="45">
        <f t="shared" si="0"/>
        <v>0</v>
      </c>
      <c r="H61" s="45"/>
      <c r="I61" s="45"/>
    </row>
    <row r="62" spans="1:11" s="2" customFormat="1" ht="15.6" x14ac:dyDescent="0.3">
      <c r="A62" s="75"/>
      <c r="B62" s="48" t="s">
        <v>114</v>
      </c>
      <c r="C62" s="124"/>
      <c r="D62" s="19"/>
      <c r="E62" s="45"/>
      <c r="F62" s="45" t="b">
        <f t="shared" si="1"/>
        <v>0</v>
      </c>
      <c r="G62" s="45">
        <f t="shared" si="0"/>
        <v>0</v>
      </c>
      <c r="H62" s="45"/>
      <c r="I62" s="45"/>
    </row>
    <row r="63" spans="1:11" s="2" customFormat="1" ht="16.2" thickBot="1" x14ac:dyDescent="0.35">
      <c r="A63" s="75"/>
      <c r="B63" s="38"/>
      <c r="C63" s="28"/>
      <c r="D63" s="28"/>
      <c r="E63" s="29"/>
      <c r="F63" s="29"/>
      <c r="G63" s="29"/>
      <c r="H63" s="29"/>
    </row>
    <row r="64" spans="1:11" ht="16.2" thickBot="1" x14ac:dyDescent="0.35">
      <c r="A64" s="2"/>
      <c r="B64" s="27"/>
      <c r="C64" s="153" t="s">
        <v>10</v>
      </c>
      <c r="D64" s="154"/>
      <c r="E64" s="39">
        <f>SUM(E35:E62)</f>
        <v>0</v>
      </c>
      <c r="F64" s="33"/>
      <c r="G64" s="40">
        <f>SUM(G35:G62)</f>
        <v>0</v>
      </c>
      <c r="H64" s="42" t="e">
        <f>(G64/E64)</f>
        <v>#DIV/0!</v>
      </c>
      <c r="I64" s="41" t="s">
        <v>42</v>
      </c>
      <c r="J64" s="2"/>
      <c r="K64" s="2"/>
    </row>
    <row r="65" spans="1:11" x14ac:dyDescent="0.3">
      <c r="A65" s="2"/>
      <c r="J65" s="2"/>
      <c r="K65" s="2"/>
    </row>
    <row r="66" spans="1:11" ht="15" thickBot="1" x14ac:dyDescent="0.35">
      <c r="J66" s="2"/>
    </row>
    <row r="67" spans="1:11" ht="16.2" thickBot="1" x14ac:dyDescent="0.35">
      <c r="B67" s="2"/>
      <c r="C67" s="2"/>
      <c r="D67" s="2"/>
      <c r="E67" s="2"/>
      <c r="F67" s="155" t="s">
        <v>14</v>
      </c>
      <c r="G67" s="156"/>
      <c r="H67" s="156"/>
      <c r="I67" s="157"/>
      <c r="J67" s="2"/>
    </row>
    <row r="68" spans="1:11" ht="15.6" x14ac:dyDescent="0.3">
      <c r="B68" s="9"/>
      <c r="C68" s="9"/>
      <c r="D68" s="2"/>
      <c r="E68" s="2"/>
      <c r="F68" s="147" t="s">
        <v>15</v>
      </c>
      <c r="G68" s="158"/>
      <c r="H68" s="148"/>
      <c r="I68" s="34" t="s">
        <v>5</v>
      </c>
    </row>
    <row r="69" spans="1:11" ht="16.2" thickBot="1" x14ac:dyDescent="0.35">
      <c r="B69" s="6"/>
      <c r="C69" s="6"/>
      <c r="D69" s="2"/>
      <c r="E69" s="2"/>
      <c r="F69" s="149" t="s">
        <v>9</v>
      </c>
      <c r="G69" s="162"/>
      <c r="H69" s="150"/>
      <c r="I69" s="21"/>
    </row>
    <row r="70" spans="1:11" ht="15.6" x14ac:dyDescent="0.3">
      <c r="B70" s="5" t="s">
        <v>12</v>
      </c>
      <c r="C70" s="5" t="s">
        <v>13</v>
      </c>
      <c r="D70" s="20"/>
      <c r="E70" s="20"/>
      <c r="F70" s="2"/>
      <c r="G70" s="2"/>
      <c r="H70" s="2"/>
      <c r="I70" s="2"/>
    </row>
    <row r="71" spans="1:11" ht="15.6" x14ac:dyDescent="0.3">
      <c r="B71" s="2"/>
      <c r="C71" s="2"/>
      <c r="D71" s="5"/>
      <c r="E71" s="5"/>
      <c r="F71" s="2"/>
      <c r="G71" s="2"/>
      <c r="H71" s="2"/>
      <c r="I71" s="2"/>
    </row>
    <row r="72" spans="1:11" ht="21.6" thickBot="1" x14ac:dyDescent="0.35">
      <c r="B72" s="46"/>
      <c r="C72" s="47"/>
      <c r="D72" s="5"/>
      <c r="E72" s="5"/>
      <c r="F72" s="6"/>
      <c r="G72" s="6"/>
      <c r="H72" s="6"/>
      <c r="I72" s="6"/>
    </row>
    <row r="73" spans="1:11" ht="15.6" x14ac:dyDescent="0.3">
      <c r="B73" s="8" t="s">
        <v>24</v>
      </c>
      <c r="C73" s="8" t="s">
        <v>13</v>
      </c>
      <c r="D73" s="2"/>
      <c r="E73" s="2"/>
      <c r="F73" s="5" t="s">
        <v>16</v>
      </c>
      <c r="G73" s="5"/>
      <c r="H73" s="5"/>
      <c r="I73" s="5" t="s">
        <v>13</v>
      </c>
    </row>
    <row r="74" spans="1:11" s="7" customFormat="1" ht="17.399999999999999" x14ac:dyDescent="0.3">
      <c r="B74" s="1"/>
      <c r="C74" s="1"/>
      <c r="D74" s="1"/>
      <c r="E74" s="1"/>
      <c r="F74" s="1"/>
      <c r="G74" s="1"/>
      <c r="H74" s="1"/>
      <c r="I74" s="1"/>
    </row>
    <row r="75" spans="1:11" s="7" customFormat="1" ht="17.399999999999999" x14ac:dyDescent="0.3"/>
    <row r="76" spans="1:11" s="7" customFormat="1" ht="17.399999999999999" x14ac:dyDescent="0.3"/>
    <row r="77" spans="1:11" s="7" customFormat="1" ht="21" x14ac:dyDescent="0.3">
      <c r="B77" s="49" t="s">
        <v>47</v>
      </c>
      <c r="C77" s="22"/>
      <c r="D77" s="1"/>
      <c r="E77" s="1"/>
      <c r="F77" s="1"/>
      <c r="G77" s="1"/>
      <c r="H77" s="1"/>
      <c r="I77" s="1"/>
    </row>
    <row r="78" spans="1:11" s="7" customFormat="1" ht="17.399999999999999" x14ac:dyDescent="0.3">
      <c r="B78" s="60" t="s">
        <v>48</v>
      </c>
      <c r="C78" s="60"/>
    </row>
    <row r="79" spans="1:11" s="7" customFormat="1" ht="17.399999999999999" x14ac:dyDescent="0.3">
      <c r="B79" s="67" t="s">
        <v>49</v>
      </c>
      <c r="C79" s="67"/>
    </row>
    <row r="80" spans="1:11" s="7" customFormat="1" ht="17.399999999999999" x14ac:dyDescent="0.3">
      <c r="C80" s="2"/>
      <c r="D80" s="22"/>
      <c r="E80" s="22"/>
      <c r="F80" s="60"/>
      <c r="G80" s="60"/>
      <c r="H80" s="60"/>
      <c r="I80" s="2"/>
    </row>
    <row r="81" spans="2:9" ht="17.399999999999999" x14ac:dyDescent="0.3">
      <c r="B81" s="60" t="s">
        <v>50</v>
      </c>
      <c r="C81" s="60"/>
      <c r="D81" s="60"/>
      <c r="E81" s="22"/>
      <c r="F81" s="60"/>
      <c r="G81" s="60"/>
      <c r="H81" s="60"/>
      <c r="I81" s="2"/>
    </row>
    <row r="82" spans="2:9" ht="17.399999999999999" x14ac:dyDescent="0.3">
      <c r="B82" s="60" t="s">
        <v>107</v>
      </c>
      <c r="C82" s="60"/>
      <c r="D82" s="67"/>
      <c r="E82" s="22"/>
      <c r="F82" s="2"/>
      <c r="G82" s="2"/>
      <c r="H82" s="2"/>
      <c r="I82" s="2"/>
    </row>
    <row r="83" spans="2:9" ht="17.399999999999999" x14ac:dyDescent="0.3">
      <c r="B83" s="7"/>
      <c r="C83" s="2"/>
      <c r="D83" s="2"/>
      <c r="E83" s="22"/>
      <c r="F83" s="2"/>
      <c r="G83" s="2"/>
      <c r="H83" s="2"/>
      <c r="I83" s="2"/>
    </row>
    <row r="84" spans="2:9" ht="14.7" customHeight="1" x14ac:dyDescent="0.3">
      <c r="B84" s="7" t="s">
        <v>51</v>
      </c>
      <c r="C84" s="2"/>
      <c r="D84" s="60"/>
      <c r="E84" s="60"/>
      <c r="F84" s="2"/>
      <c r="G84" s="2"/>
      <c r="H84" s="2"/>
      <c r="I84" s="2"/>
    </row>
    <row r="85" spans="2:9" ht="14.7" customHeight="1" x14ac:dyDescent="0.3">
      <c r="B85" s="2"/>
      <c r="C85" s="2"/>
      <c r="D85" s="60"/>
      <c r="E85" s="67"/>
      <c r="F85" s="60"/>
      <c r="G85" s="60"/>
      <c r="H85" s="2"/>
      <c r="I85" s="2"/>
    </row>
    <row r="86" spans="2:9" ht="17.399999999999999" x14ac:dyDescent="0.3">
      <c r="B86" s="60" t="s">
        <v>52</v>
      </c>
      <c r="C86" s="60"/>
      <c r="D86" s="2"/>
      <c r="E86" s="2"/>
      <c r="F86" s="60"/>
      <c r="G86" s="60"/>
      <c r="H86" s="2"/>
      <c r="I86" s="2"/>
    </row>
    <row r="87" spans="2:9" ht="17.399999999999999" x14ac:dyDescent="0.3">
      <c r="B87" s="2"/>
      <c r="C87" s="2"/>
      <c r="D87" s="2"/>
      <c r="E87" s="60"/>
      <c r="F87" s="60"/>
      <c r="G87" s="2"/>
      <c r="H87" s="2"/>
      <c r="I87" s="2"/>
    </row>
    <row r="88" spans="2:9" ht="17.399999999999999" x14ac:dyDescent="0.3">
      <c r="B88" s="60" t="s">
        <v>89</v>
      </c>
      <c r="C88" s="60"/>
      <c r="D88" s="60"/>
      <c r="E88" s="2"/>
    </row>
    <row r="90" spans="2:9" ht="17.399999999999999" x14ac:dyDescent="0.3">
      <c r="B90" s="60"/>
    </row>
  </sheetData>
  <mergeCells count="21">
    <mergeCell ref="C64:D64"/>
    <mergeCell ref="F67:I67"/>
    <mergeCell ref="F68:H68"/>
    <mergeCell ref="D31:F31"/>
    <mergeCell ref="F69:H69"/>
    <mergeCell ref="B14:D22"/>
    <mergeCell ref="C12:D12"/>
    <mergeCell ref="A1:J1"/>
    <mergeCell ref="C9:D9"/>
    <mergeCell ref="C6:D6"/>
    <mergeCell ref="C4:D4"/>
    <mergeCell ref="C5:D5"/>
    <mergeCell ref="B3:D3"/>
    <mergeCell ref="F4:G4"/>
    <mergeCell ref="F5:G5"/>
    <mergeCell ref="F6:G6"/>
    <mergeCell ref="C10:D10"/>
    <mergeCell ref="C11:D11"/>
    <mergeCell ref="F19:G19"/>
    <mergeCell ref="H17:I17"/>
    <mergeCell ref="F17:G17"/>
  </mergeCells>
  <dataValidations count="8">
    <dataValidation type="list" allowBlank="1" sqref="I69" xr:uid="{00000000-0002-0000-0000-000000000000}">
      <formula1>YES</formula1>
    </dataValidation>
    <dataValidation type="list" allowBlank="1" sqref="I68" xr:uid="{00000000-0002-0000-0000-000001000000}">
      <formula1>GRANTED</formula1>
    </dataValidation>
    <dataValidation type="list" showInputMessage="1" showErrorMessage="1" sqref="D63" xr:uid="{00000000-0002-0000-0000-000002000000}">
      <formula1>#REF!</formula1>
    </dataValidation>
    <dataValidation type="list" allowBlank="1" showInputMessage="1" showErrorMessage="1" sqref="C63" xr:uid="{00000000-0002-0000-0000-000003000000}">
      <formula1>#REF!</formula1>
    </dataValidation>
    <dataValidation type="list" allowBlank="1" sqref="C35:C60" xr:uid="{00000000-0002-0000-0000-000004000000}">
      <formula1>SEMTAKEN</formula1>
    </dataValidation>
    <dataValidation type="list" allowBlank="1" sqref="D35:D62" xr:uid="{00000000-0002-0000-0000-000005000000}">
      <formula1>GRADE</formula1>
    </dataValidation>
    <dataValidation type="list" allowBlank="1" sqref="H35:H62" xr:uid="{00000000-0002-0000-0000-000006000000}">
      <formula1>GRO</formula1>
    </dataValidation>
    <dataValidation type="list" sqref="I35:I62" xr:uid="{00000000-0002-0000-0000-000007000000}">
      <formula1>TRNGRDE</formula1>
    </dataValidation>
  </dataValidations>
  <pageMargins left="0.45" right="0.25" top="0.22" bottom="0.25" header="0.05" footer="0.05"/>
  <pageSetup scale="6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
  <sheetViews>
    <sheetView workbookViewId="0">
      <selection activeCell="E19" sqref="E19"/>
    </sheetView>
  </sheetViews>
  <sheetFormatPr defaultRowHeight="14.4" x14ac:dyDescent="0.3"/>
  <cols>
    <col min="1" max="1" width="12.109375" customWidth="1"/>
  </cols>
  <sheetData>
    <row r="1" spans="1:9" x14ac:dyDescent="0.3">
      <c r="A1" t="s">
        <v>55</v>
      </c>
      <c r="B1" t="s">
        <v>56</v>
      </c>
      <c r="C1" s="52" t="s">
        <v>57</v>
      </c>
      <c r="D1" t="s">
        <v>58</v>
      </c>
      <c r="E1" s="52" t="s">
        <v>57</v>
      </c>
      <c r="F1" s="52" t="s">
        <v>59</v>
      </c>
      <c r="G1" t="s">
        <v>60</v>
      </c>
      <c r="H1" t="s">
        <v>61</v>
      </c>
      <c r="I1" s="52" t="s">
        <v>62</v>
      </c>
    </row>
    <row r="2" spans="1:9" x14ac:dyDescent="0.3">
      <c r="A2" t="s">
        <v>63</v>
      </c>
      <c r="B2" t="s">
        <v>64</v>
      </c>
      <c r="C2" s="52" t="s">
        <v>65</v>
      </c>
      <c r="D2" t="s">
        <v>66</v>
      </c>
      <c r="E2" s="52" t="s">
        <v>65</v>
      </c>
      <c r="I2" s="52" t="s">
        <v>67</v>
      </c>
    </row>
    <row r="3" spans="1:9" x14ac:dyDescent="0.3">
      <c r="A3" t="s">
        <v>68</v>
      </c>
      <c r="C3" s="52" t="s">
        <v>69</v>
      </c>
      <c r="E3" s="52" t="s">
        <v>69</v>
      </c>
      <c r="I3" t="s">
        <v>70</v>
      </c>
    </row>
    <row r="4" spans="1:9" x14ac:dyDescent="0.3">
      <c r="A4" t="s">
        <v>71</v>
      </c>
      <c r="C4" s="52" t="s">
        <v>72</v>
      </c>
      <c r="E4" s="52" t="s">
        <v>72</v>
      </c>
    </row>
    <row r="5" spans="1:9" x14ac:dyDescent="0.3">
      <c r="A5" t="s">
        <v>73</v>
      </c>
      <c r="C5" s="52" t="s">
        <v>74</v>
      </c>
      <c r="E5" s="52" t="s">
        <v>74</v>
      </c>
      <c r="H5" s="53"/>
    </row>
    <row r="6" spans="1:9" x14ac:dyDescent="0.3">
      <c r="A6" t="s">
        <v>75</v>
      </c>
      <c r="C6" s="52"/>
      <c r="E6" s="52" t="s">
        <v>76</v>
      </c>
      <c r="H6" s="53"/>
    </row>
    <row r="7" spans="1:9" x14ac:dyDescent="0.3">
      <c r="A7" t="s">
        <v>77</v>
      </c>
      <c r="C7" s="52" t="s">
        <v>78</v>
      </c>
      <c r="E7" s="52"/>
      <c r="H7" s="53"/>
    </row>
    <row r="8" spans="1:9" x14ac:dyDescent="0.3">
      <c r="A8" t="s">
        <v>79</v>
      </c>
      <c r="C8" s="52"/>
      <c r="E8" s="52"/>
    </row>
    <row r="9" spans="1:9" x14ac:dyDescent="0.3">
      <c r="A9" t="s">
        <v>80</v>
      </c>
      <c r="C9" s="52" t="s">
        <v>58</v>
      </c>
      <c r="E9" s="52"/>
    </row>
    <row r="10" spans="1:9" x14ac:dyDescent="0.3">
      <c r="A10" t="s">
        <v>81</v>
      </c>
      <c r="C10" s="52"/>
      <c r="E10" s="52"/>
    </row>
    <row r="11" spans="1:9" x14ac:dyDescent="0.3">
      <c r="C11" s="52"/>
      <c r="E11" s="52"/>
    </row>
    <row r="12" spans="1:9" x14ac:dyDescent="0.3">
      <c r="A12" t="s">
        <v>82</v>
      </c>
      <c r="B12" t="s">
        <v>83</v>
      </c>
      <c r="C12" s="52" t="s">
        <v>84</v>
      </c>
      <c r="D12" t="s">
        <v>85</v>
      </c>
      <c r="E12" s="52" t="s">
        <v>86</v>
      </c>
      <c r="F12" t="s">
        <v>87</v>
      </c>
      <c r="I12" t="s">
        <v>5</v>
      </c>
    </row>
    <row r="13" spans="1:9" x14ac:dyDescent="0.3">
      <c r="C13" s="52"/>
      <c r="E13" s="52"/>
    </row>
    <row r="14" spans="1:9" x14ac:dyDescent="0.3">
      <c r="A14" s="54" t="s">
        <v>88</v>
      </c>
      <c r="C14" s="52"/>
      <c r="E14" s="52"/>
    </row>
  </sheetData>
  <dataValidations count="9">
    <dataValidation type="list" allowBlank="1" sqref="A1:A10" xr:uid="{00000000-0002-0000-0100-000000000000}">
      <formula1>"SEMTAKEN"</formula1>
    </dataValidation>
    <dataValidation type="list" allowBlank="1" sqref="B1:B2" xr:uid="{00000000-0002-0000-0100-000001000000}">
      <formula1>"GENEDS"</formula1>
    </dataValidation>
    <dataValidation type="list" allowBlank="1" sqref="C1:C5" xr:uid="{00000000-0002-0000-0100-000002000000}">
      <formula1>"GRADE"</formula1>
    </dataValidation>
    <dataValidation type="list" allowBlank="1" sqref="D1:D2" xr:uid="{00000000-0002-0000-0100-000003000000}">
      <formula1>"LDCOMP"</formula1>
    </dataValidation>
    <dataValidation type="list" allowBlank="1" sqref="E1:E6" xr:uid="{00000000-0002-0000-0100-000004000000}">
      <formula1>"TRNGRDE"</formula1>
    </dataValidation>
    <dataValidation type="list" allowBlank="1" sqref="F1" xr:uid="{00000000-0002-0000-0100-000005000000}">
      <formula1>"SEM"</formula1>
    </dataValidation>
    <dataValidation type="list" allowBlank="1" sqref="I1:I2" xr:uid="{00000000-0002-0000-0100-000006000000}">
      <formula1>"GRO"</formula1>
    </dataValidation>
    <dataValidation type="list" allowBlank="1" sqref="C7" xr:uid="{00000000-0002-0000-0100-000007000000}">
      <formula1>"GRANTED"</formula1>
    </dataValidation>
    <dataValidation type="list" allowBlank="1" sqref="C9" xr:uid="{00000000-0002-0000-0100-000008000000}">
      <formula1>"YES"</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3A7F2D98-3D28-4A22-97F5-AB9F4BBD01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Advanced Standing Form</vt:lpstr>
      <vt:lpstr>DATA</vt:lpstr>
      <vt:lpstr>GENEDS</vt:lpstr>
      <vt:lpstr>GRADE</vt:lpstr>
      <vt:lpstr>GRANTED</vt:lpstr>
      <vt:lpstr>GRO</vt:lpstr>
      <vt:lpstr>LDCOMP</vt:lpstr>
      <vt:lpstr>SEM</vt:lpstr>
      <vt:lpstr>SEMTAKEN</vt:lpstr>
      <vt:lpstr>TRNGRDE</vt:lpstr>
      <vt:lpstr>YES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 schooling progress record</dc:title>
  <dc:creator>stenzelc</dc:creator>
  <cp:lastModifiedBy>Huggins, Lori M - (lhuggins)</cp:lastModifiedBy>
  <cp:lastPrinted>2019-10-29T19:37:13Z</cp:lastPrinted>
  <dcterms:created xsi:type="dcterms:W3CDTF">2012-08-30T17:30:36Z</dcterms:created>
  <dcterms:modified xsi:type="dcterms:W3CDTF">2023-01-25T19:53:22Z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TC103516209990</vt:lpwstr>
  </property>
</Properties>
</file>